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90" windowHeight="7680" activeTab="0"/>
  </bookViews>
  <sheets>
    <sheet name="ek_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<sst xmlns="http://schemas.openxmlformats.org/spreadsheetml/2006/main" count="8" uniqueCount="8">
  <si>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</si>
  <si>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</si>
  <si>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</si>
  <si>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</si>
  <si>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</si>
  <si>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</si>
  <si>
    <t>VEKALET PULU SATIŞI NETİCE HESABI</t>
  </si>
  <si>
    <t>2020 YILI VEKALET PULU SATIŞI 
NETİCE HESABI TABLOSU</t>
  </si>
</sst>
</file>

<file path=xl/styles.xml><?xml version="1.0" encoding="utf-8"?>
<styleSheet xmlns="http://schemas.openxmlformats.org/spreadsheetml/2006/main">
  <numFmts count="5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\ mmmm\ yyyy"/>
    <numFmt numFmtId="189" formatCode="#,##0\ &quot;TL&quot;"/>
    <numFmt numFmtId="190" formatCode="[$-41F]dd\ mmmm\ yyyy\ dddd"/>
    <numFmt numFmtId="191" formatCode="dd/mm/yyyy;@"/>
    <numFmt numFmtId="192" formatCode="[hh]:mm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dd/mm"/>
    <numFmt numFmtId="202" formatCode="[hh]"/>
    <numFmt numFmtId="203" formatCode="yyyy"/>
    <numFmt numFmtId="204" formatCode="_-* #,##0.0\ _T_L_-;\-* #,##0.0\ _T_L_-;_-* &quot;-&quot;??\ _T_L_-;_-@_-"/>
    <numFmt numFmtId="205" formatCode="_-* #,##0\ _T_L_-;\-* #,##0\ _T_L_-;_-* &quot;-&quot;??\ _T_L_-;_-@_-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.0\ &quot;TL&quot;_-;\-* #,##0.0\ &quot;TL&quot;_-;_-* &quot;-&quot;??\ &quot;TL&quot;_-;_-@_-"/>
    <numFmt numFmtId="210" formatCode="_-* #,##0\ &quot;TL&quot;_-;\-* #,##0\ &quot;TL&quot;_-;_-* &quot;-&quot;??\ &quot;TL&quot;_-;_-@_-"/>
    <numFmt numFmtId="211" formatCode="#,##0_ ;\-#,##0\ "/>
    <numFmt numFmtId="212" formatCode="#,##0.00\ &quot;YTL&quot;"/>
    <numFmt numFmtId="213" formatCode="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25"/>
      <color indexed="9"/>
      <name val="Arial Narrow"/>
      <family val="2"/>
    </font>
    <font>
      <b/>
      <sz val="12"/>
      <color indexed="9"/>
      <name val="Tahoma"/>
      <family val="2"/>
    </font>
    <font>
      <b/>
      <sz val="1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8" fillId="33" borderId="0" xfId="49" applyFont="1" applyFill="1" applyAlignment="1">
      <alignment vertical="center"/>
      <protection/>
    </xf>
    <xf numFmtId="0" fontId="9" fillId="34" borderId="10" xfId="47" applyFont="1" applyFill="1" applyBorder="1" applyAlignment="1" applyProtection="1">
      <alignment horizontal="left" vertical="center" indent="1"/>
      <protection/>
    </xf>
    <xf numFmtId="0" fontId="9" fillId="34" borderId="11" xfId="47" applyFont="1" applyFill="1" applyBorder="1" applyAlignment="1" applyProtection="1">
      <alignment horizontal="left" vertical="center" indent="1"/>
      <protection/>
    </xf>
    <xf numFmtId="3" fontId="9" fillId="34" borderId="11" xfId="49" applyNumberFormat="1" applyFont="1" applyFill="1" applyBorder="1" applyAlignment="1">
      <alignment vertical="center"/>
      <protection/>
    </xf>
    <xf numFmtId="3" fontId="8" fillId="33" borderId="0" xfId="49" applyNumberFormat="1" applyFont="1" applyFill="1" applyAlignment="1">
      <alignment vertical="center"/>
      <protection/>
    </xf>
    <xf numFmtId="213" fontId="9" fillId="34" borderId="11" xfId="49" applyNumberFormat="1" applyFont="1" applyFill="1" applyBorder="1" applyAlignment="1">
      <alignment vertical="center"/>
      <protection/>
    </xf>
    <xf numFmtId="0" fontId="7" fillId="33" borderId="12" xfId="49" applyFont="1" applyFill="1" applyBorder="1" applyAlignment="1">
      <alignment horizontal="center" vertical="center" wrapText="1"/>
      <protection/>
    </xf>
    <xf numFmtId="0" fontId="7" fillId="33" borderId="13" xfId="49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İcmal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20_kesin_hesa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uhasebe\Programlar\kesenek_olum_tahakkuk\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pulu_gt"/>
    </sheetNames>
    <sheetDataSet>
      <sheetData sheetId="0">
        <row r="33">
          <cell r="H33">
            <v>60297723.5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Menü"/>
      <sheetName val="Data"/>
      <sheetName val="Avukat Sayısı"/>
      <sheetName val="Değişiklikler"/>
      <sheetName val="Ornek"/>
      <sheetName val="Adana"/>
      <sheetName val="Adıyaman"/>
      <sheetName val="Afyon"/>
      <sheetName val="Ağrı"/>
      <sheetName val="Amasya"/>
      <sheetName val="Ankara"/>
      <sheetName val="Antalya"/>
      <sheetName val="Artvin"/>
      <sheetName val="Aydın"/>
      <sheetName val="Balıkesir"/>
      <sheetName val="Bilecik"/>
      <sheetName val="Bingöl"/>
      <sheetName val="Bitlis"/>
      <sheetName val="Bolu"/>
      <sheetName val="Burdur"/>
      <sheetName val="Bursa"/>
      <sheetName val="Çanakkale"/>
      <sheetName val="Çankırı"/>
      <sheetName val="Çorum"/>
      <sheetName val="Denizli"/>
      <sheetName val="Diyarbakır"/>
      <sheetName val="Edirne"/>
      <sheetName val="Elazığ"/>
      <sheetName val="Erzincan"/>
      <sheetName val="Erzurum"/>
      <sheetName val="Eskişehir"/>
      <sheetName val="Gaziantep"/>
      <sheetName val="Giresun"/>
      <sheetName val="Gümüşhane"/>
      <sheetName val="Hakkari"/>
      <sheetName val="Hatay"/>
      <sheetName val="Isparta"/>
      <sheetName val="Mersin"/>
      <sheetName val="İstanbul"/>
      <sheetName val="İstanbul2"/>
      <sheetName val="İzmir"/>
      <sheetName val="Kars"/>
      <sheetName val="Kastamonu"/>
      <sheetName val="Kayseri"/>
      <sheetName val="Kırklareli"/>
      <sheetName val="Kırşehir"/>
      <sheetName val="Kocaeli"/>
      <sheetName val="Konya"/>
      <sheetName val="Kütahya"/>
      <sheetName val="Malatya"/>
      <sheetName val="Manisa"/>
      <sheetName val="K.Maraş"/>
      <sheetName val="Mardin"/>
      <sheetName val="Muğla"/>
      <sheetName val="Muş"/>
      <sheetName val="Nevşehir"/>
      <sheetName val="Niğde"/>
      <sheetName val="Ordu"/>
      <sheetName val="Rize"/>
      <sheetName val="Sakarya"/>
      <sheetName val="Samsun"/>
      <sheetName val="Siirt"/>
      <sheetName val="Sinop"/>
      <sheetName val="Sivas"/>
      <sheetName val="Tekirdağ"/>
      <sheetName val="Tokat"/>
      <sheetName val="Trabzon"/>
      <sheetName val="Tunceli"/>
      <sheetName val="Ş.Urfa"/>
      <sheetName val="Uşak"/>
      <sheetName val="Van"/>
      <sheetName val="Yozgat"/>
      <sheetName val="Zonguldak"/>
      <sheetName val="Aksaray"/>
      <sheetName val="Karaman"/>
      <sheetName val="Kırıkkale"/>
      <sheetName val="Batman"/>
      <sheetName val="Şırnak"/>
      <sheetName val="Bartın"/>
      <sheetName val="Ardahan"/>
      <sheetName val="Iğdır"/>
      <sheetName val="Yalova"/>
      <sheetName val="Karabük"/>
      <sheetName val="Kilis"/>
      <sheetName val="Osmaniye"/>
      <sheetName val="Düzce"/>
      <sheetName val="Kesenek"/>
      <sheetName val="Ölüm"/>
    </sheetNames>
    <sheetDataSet>
      <sheetData sheetId="3">
        <row r="84">
          <cell r="D84">
            <v>143330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="96" zoomScaleNormal="96" zoomScalePageLayoutView="0" workbookViewId="0" topLeftCell="A1">
      <selection activeCell="A1" sqref="A1:B1"/>
    </sheetView>
  </sheetViews>
  <sheetFormatPr defaultColWidth="9.00390625" defaultRowHeight="12.75"/>
  <cols>
    <col min="1" max="1" width="78.125" style="1" customWidth="1"/>
    <col min="2" max="2" width="47.875" style="5" customWidth="1"/>
    <col min="3" max="16384" width="9.125" style="1" customWidth="1"/>
  </cols>
  <sheetData>
    <row r="1" spans="1:2" ht="99.75" customHeight="1" thickBot="1">
      <c r="A1" s="7" t="s">
        <v>7</v>
      </c>
      <c r="B1" s="8"/>
    </row>
    <row r="2" spans="1:2" ht="60" customHeight="1" thickBot="1">
      <c r="A2" s="2" t="s">
        <v>6</v>
      </c>
      <c r="B2" s="6">
        <f>'[1]vpulu_gt'!$H$33</f>
        <v>60297723.5</v>
      </c>
    </row>
    <row r="3" spans="1:2" ht="60" customHeight="1" thickBot="1">
      <c r="A3" s="3" t="s">
        <v>0</v>
      </c>
      <c r="B3" s="6">
        <f>B2*0.25</f>
        <v>15074430.875</v>
      </c>
    </row>
    <row r="4" spans="1:2" ht="60" customHeight="1" thickBot="1">
      <c r="A4" s="3" t="s">
        <v>1</v>
      </c>
      <c r="B4" s="6">
        <f>B2*0.3</f>
        <v>18089317.05</v>
      </c>
    </row>
    <row r="5" spans="1:2" ht="60" customHeight="1" thickBot="1">
      <c r="A5" s="3" t="s">
        <v>2</v>
      </c>
      <c r="B5" s="6">
        <f>B4/81</f>
        <v>223324.90185185187</v>
      </c>
    </row>
    <row r="6" spans="1:2" ht="60" customHeight="1" thickBot="1">
      <c r="A6" s="3" t="s">
        <v>3</v>
      </c>
      <c r="B6" s="6">
        <f>B2-(B3+B4)</f>
        <v>27133975.575</v>
      </c>
    </row>
    <row r="7" spans="1:2" ht="60" customHeight="1" thickBot="1">
      <c r="A7" s="3" t="s">
        <v>4</v>
      </c>
      <c r="B7" s="4">
        <f>'[2]Avukat Sayısı'!$D$84</f>
        <v>143330</v>
      </c>
    </row>
    <row r="8" spans="1:2" ht="60" customHeight="1" thickBot="1">
      <c r="A8" s="3" t="s">
        <v>5</v>
      </c>
      <c r="B8" s="6">
        <f>B6/B7</f>
        <v>189.31120892346334</v>
      </c>
    </row>
  </sheetData>
  <sheetProtection/>
  <mergeCells count="1">
    <mergeCell ref="A1:B1"/>
  </mergeCells>
  <printOptions horizontalCentered="1" verticalCentered="1"/>
  <pageMargins left="0" right="0" top="0" bottom="0" header="0.7086614173228347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Abdurrahman KARİP</cp:lastModifiedBy>
  <cp:lastPrinted>2021-01-13T17:22:14Z</cp:lastPrinted>
  <dcterms:created xsi:type="dcterms:W3CDTF">2009-01-23T08:38:42Z</dcterms:created>
  <dcterms:modified xsi:type="dcterms:W3CDTF">2021-01-25T05:35:13Z</dcterms:modified>
  <cp:category/>
  <cp:version/>
  <cp:contentType/>
  <cp:contentStatus/>
</cp:coreProperties>
</file>