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30" windowHeight="7935" activeTab="0"/>
  </bookViews>
  <sheets>
    <sheet name="ek_2" sheetId="1" r:id="rId1"/>
  </sheets>
  <definedNames>
    <definedName name="_xlnm.Print_Titles" localSheetId="0">'ek_2'!$1:$2</definedName>
  </definedNames>
  <calcPr fullCalcOnLoad="1"/>
</workbook>
</file>

<file path=xl/sharedStrings.xml><?xml version="1.0" encoding="utf-8"?>
<sst xmlns="http://schemas.openxmlformats.org/spreadsheetml/2006/main" count="89" uniqueCount="89">
  <si>
    <t>BARO İSMİ</t>
  </si>
  <si>
    <t>AVUKAT
SAYISI</t>
  </si>
  <si>
    <t>% 30
EŞİT DAĞITIM
( 1 )</t>
  </si>
  <si>
    <t>AV.SAYISINA
GÖRE DAĞITIM
( 2 )</t>
  </si>
  <si>
    <t>( I )
TOPLAM
DAĞITIM
( 1 + 2 )</t>
  </si>
  <si>
    <t>( II )
KESİNTİLER
TOPLAMI
( A + B )</t>
  </si>
  <si>
    <t>KALAN
( I - II )</t>
  </si>
  <si>
    <t>ADANA BAROSU</t>
  </si>
  <si>
    <t>ADIYAMAN BAROSU</t>
  </si>
  <si>
    <t>AFYONKARAHİSAR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</si>
  <si>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</si>
  <si>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</si>
  <si>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</si>
  <si>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</si>
  <si>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</si>
  <si>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</si>
  <si>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</si>
  <si>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</si>
  <si>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</si>
  <si>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</si>
  <si>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</si>
  <si>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</si>
  <si>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</si>
  <si>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</si>
  <si>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</si>
  <si>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</si>
  <si>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</si>
  <si>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</si>
  <si>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</si>
  <si>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</si>
  <si>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</si>
  <si>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</si>
  <si>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</si>
  <si>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</si>
  <si>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</si>
  <si>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</si>
  <si>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HAKKARİ BAROSU</t>
  </si>
  <si>
    <t>HATAY BAROSU</t>
  </si>
  <si>
    <t>ISPARTA BAROSU</t>
  </si>
  <si>
    <t>MERSİN BAROSU</t>
  </si>
  <si>
    <t>İSTANBUL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</si>
  <si>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</si>
  <si>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</si>
  <si>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</si>
  <si>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</si>
  <si>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</si>
  <si>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</si>
  <si>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</si>
  <si>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</si>
  <si>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</si>
  <si>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</si>
  <si>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</si>
  <si>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</si>
  <si>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</si>
  <si>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</si>
  <si>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</si>
  <si>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</si>
  <si>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</si>
  <si>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</si>
  <si>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</si>
  <si>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</si>
  <si>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</si>
  <si>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</si>
  <si>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</si>
  <si>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</si>
  <si>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</si>
  <si>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</si>
  <si>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</si>
  <si>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</si>
  <si>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</si>
  <si>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</si>
  <si>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</si>
  <si>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</si>
  <si>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</si>
  <si>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</si>
  <si>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</si>
  <si>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</si>
  <si>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</si>
  <si>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</si>
  <si>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</si>
  <si>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</si>
  <si>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</si>
  <si>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</si>
  <si>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</si>
  <si>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</si>
  <si>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</si>
  <si>
    <t>2008 YILI STAJ KREDİ YÖNETMELİĞİ
23.MADDESİ GEREĞİNCE YAPILAN DAĞITIM VE KESİNTİ TABLOSU</t>
  </si>
  <si>
    <t>KESENEK
BORCU
( 30 / 01 / 2009)
( A )</t>
  </si>
  <si>
    <t>Ö.YARDIMI 
BORCU
( 30 / 01 / 2009)
( B )</t>
  </si>
</sst>
</file>

<file path=xl/styles.xml><?xml version="1.0" encoding="utf-8"?>
<styleSheet xmlns="http://schemas.openxmlformats.org/spreadsheetml/2006/main">
  <numFmts count="4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  <numFmt numFmtId="197" formatCode="#,##0.00\ &quot;TL&quot;"/>
  </numFmts>
  <fonts count="9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 Tur"/>
      <family val="0"/>
    </font>
    <font>
      <sz val="10"/>
      <name val="Times New Roman Tur"/>
      <family val="1"/>
    </font>
    <font>
      <b/>
      <sz val="10"/>
      <name val="Times New Roman Tu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19" applyFont="1" applyAlignment="1">
      <alignment vertical="center"/>
      <protection/>
    </xf>
    <xf numFmtId="0" fontId="8" fillId="2" borderId="1" xfId="19" applyFont="1" applyFill="1" applyBorder="1" applyAlignment="1">
      <alignment horizontal="center" vertical="center"/>
      <protection/>
    </xf>
    <xf numFmtId="3" fontId="8" fillId="2" borderId="1" xfId="19" applyNumberFormat="1" applyFont="1" applyFill="1" applyBorder="1" applyAlignment="1">
      <alignment horizontal="center" vertical="center" wrapText="1"/>
      <protection/>
    </xf>
    <xf numFmtId="0" fontId="8" fillId="0" borderId="0" xfId="19" applyFont="1" applyAlignment="1">
      <alignment horizontal="center" vertical="center"/>
      <protection/>
    </xf>
    <xf numFmtId="0" fontId="7" fillId="0" borderId="2" xfId="19" applyFont="1" applyBorder="1" applyAlignment="1">
      <alignment vertical="center"/>
      <protection/>
    </xf>
    <xf numFmtId="3" fontId="7" fillId="0" borderId="3" xfId="19" applyNumberFormat="1" applyFont="1" applyBorder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7" fillId="0" borderId="4" xfId="19" applyFont="1" applyBorder="1" applyAlignment="1">
      <alignment vertical="center"/>
      <protection/>
    </xf>
    <xf numFmtId="3" fontId="7" fillId="0" borderId="5" xfId="19" applyNumberFormat="1" applyFont="1" applyBorder="1" applyAlignment="1">
      <alignment horizontal="center" vertical="center"/>
      <protection/>
    </xf>
    <xf numFmtId="0" fontId="7" fillId="0" borderId="6" xfId="19" applyFont="1" applyBorder="1" applyAlignment="1">
      <alignment vertical="center"/>
      <protection/>
    </xf>
    <xf numFmtId="3" fontId="7" fillId="0" borderId="7" xfId="19" applyNumberFormat="1" applyFont="1" applyBorder="1" applyAlignment="1">
      <alignment horizontal="center" vertical="center"/>
      <protection/>
    </xf>
    <xf numFmtId="0" fontId="8" fillId="2" borderId="8" xfId="19" applyFont="1" applyFill="1" applyBorder="1" applyAlignment="1">
      <alignment horizontal="centerContinuous" vertical="center"/>
      <protection/>
    </xf>
    <xf numFmtId="3" fontId="8" fillId="2" borderId="8" xfId="19" applyNumberFormat="1" applyFont="1" applyFill="1" applyBorder="1" applyAlignment="1">
      <alignment horizontal="center" vertical="center"/>
      <protection/>
    </xf>
    <xf numFmtId="3" fontId="7" fillId="0" borderId="0" xfId="19" applyNumberFormat="1" applyFont="1" applyAlignment="1">
      <alignment horizontal="center" vertical="center"/>
      <protection/>
    </xf>
    <xf numFmtId="197" fontId="8" fillId="2" borderId="1" xfId="19" applyNumberFormat="1" applyFont="1" applyFill="1" applyBorder="1" applyAlignment="1">
      <alignment horizontal="center" vertical="center" wrapText="1"/>
      <protection/>
    </xf>
    <xf numFmtId="197" fontId="7" fillId="0" borderId="9" xfId="19" applyNumberFormat="1" applyFont="1" applyBorder="1" applyAlignment="1">
      <alignment vertical="center"/>
      <protection/>
    </xf>
    <xf numFmtId="197" fontId="8" fillId="2" borderId="10" xfId="19" applyNumberFormat="1" applyFont="1" applyFill="1" applyBorder="1" applyAlignment="1">
      <alignment vertical="center"/>
      <protection/>
    </xf>
    <xf numFmtId="197" fontId="7" fillId="0" borderId="11" xfId="19" applyNumberFormat="1" applyFont="1" applyBorder="1" applyAlignment="1">
      <alignment vertical="center"/>
      <protection/>
    </xf>
    <xf numFmtId="197" fontId="8" fillId="2" borderId="11" xfId="19" applyNumberFormat="1" applyFont="1" applyFill="1" applyBorder="1" applyAlignment="1">
      <alignment vertical="center"/>
      <protection/>
    </xf>
    <xf numFmtId="197" fontId="7" fillId="0" borderId="12" xfId="19" applyNumberFormat="1" applyFont="1" applyBorder="1" applyAlignment="1">
      <alignment vertical="center"/>
      <protection/>
    </xf>
    <xf numFmtId="197" fontId="8" fillId="2" borderId="13" xfId="19" applyNumberFormat="1" applyFont="1" applyFill="1" applyBorder="1" applyAlignment="1">
      <alignment vertical="center"/>
      <protection/>
    </xf>
    <xf numFmtId="197" fontId="7" fillId="0" borderId="14" xfId="19" applyNumberFormat="1" applyFont="1" applyBorder="1" applyAlignment="1">
      <alignment vertical="center"/>
      <protection/>
    </xf>
    <xf numFmtId="197" fontId="8" fillId="2" borderId="14" xfId="19" applyNumberFormat="1" applyFont="1" applyFill="1" applyBorder="1" applyAlignment="1">
      <alignment vertical="center"/>
      <protection/>
    </xf>
    <xf numFmtId="197" fontId="7" fillId="0" borderId="15" xfId="19" applyNumberFormat="1" applyFont="1" applyBorder="1" applyAlignment="1">
      <alignment vertical="center"/>
      <protection/>
    </xf>
    <xf numFmtId="197" fontId="8" fillId="2" borderId="16" xfId="19" applyNumberFormat="1" applyFont="1" applyFill="1" applyBorder="1" applyAlignment="1">
      <alignment vertical="center"/>
      <protection/>
    </xf>
    <xf numFmtId="197" fontId="7" fillId="0" borderId="17" xfId="19" applyNumberFormat="1" applyFont="1" applyBorder="1" applyAlignment="1">
      <alignment vertical="center"/>
      <protection/>
    </xf>
    <xf numFmtId="197" fontId="8" fillId="2" borderId="17" xfId="19" applyNumberFormat="1" applyFont="1" applyFill="1" applyBorder="1" applyAlignment="1">
      <alignment vertical="center"/>
      <protection/>
    </xf>
    <xf numFmtId="197" fontId="8" fillId="2" borderId="8" xfId="19" applyNumberFormat="1" applyFont="1" applyFill="1" applyBorder="1" applyAlignment="1">
      <alignment horizontal="right" vertical="center"/>
      <protection/>
    </xf>
    <xf numFmtId="197" fontId="8" fillId="2" borderId="1" xfId="19" applyNumberFormat="1" applyFont="1" applyFill="1" applyBorder="1" applyAlignment="1">
      <alignment horizontal="right" vertical="center"/>
      <protection/>
    </xf>
    <xf numFmtId="197" fontId="7" fillId="0" borderId="0" xfId="19" applyNumberFormat="1" applyFont="1" applyAlignment="1">
      <alignment vertical="center"/>
      <protection/>
    </xf>
    <xf numFmtId="0" fontId="6" fillId="0" borderId="8" xfId="19" applyFont="1" applyBorder="1" applyAlignment="1">
      <alignment horizontal="center" vertical="center" wrapText="1"/>
      <protection/>
    </xf>
    <xf numFmtId="0" fontId="6" fillId="0" borderId="18" xfId="19" applyFont="1" applyBorder="1" applyAlignment="1">
      <alignment horizontal="center" vertical="center"/>
      <protection/>
    </xf>
    <xf numFmtId="0" fontId="6" fillId="0" borderId="19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CMUK Dağılımı" xfId="19"/>
    <cellStyle name="Currency" xfId="20"/>
    <cellStyle name="Currency [0]" xfId="21"/>
    <cellStyle name="Percent" xfId="22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6">
    <pageSetUpPr fitToPage="1"/>
  </sheetPr>
  <dimension ref="A1:L81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26.375" style="1" customWidth="1"/>
    <col min="2" max="2" width="8.375" style="14" bestFit="1" customWidth="1"/>
    <col min="3" max="9" width="19.75390625" style="30" customWidth="1"/>
    <col min="10" max="10" width="8.00390625" style="1" customWidth="1"/>
    <col min="11" max="11" width="30.125" style="1" bestFit="1" customWidth="1"/>
    <col min="12" max="16384" width="8.00390625" style="1" customWidth="1"/>
  </cols>
  <sheetData>
    <row r="1" spans="1:9" ht="56.25" customHeight="1" thickBot="1">
      <c r="A1" s="31" t="s">
        <v>86</v>
      </c>
      <c r="B1" s="32"/>
      <c r="C1" s="32"/>
      <c r="D1" s="32"/>
      <c r="E1" s="32"/>
      <c r="F1" s="32"/>
      <c r="G1" s="32"/>
      <c r="H1" s="32"/>
      <c r="I1" s="33"/>
    </row>
    <row r="2" spans="1:9" s="4" customFormat="1" ht="57" customHeight="1" thickBot="1">
      <c r="A2" s="2" t="s">
        <v>0</v>
      </c>
      <c r="B2" s="3" t="s">
        <v>1</v>
      </c>
      <c r="C2" s="15" t="s">
        <v>2</v>
      </c>
      <c r="D2" s="15" t="s">
        <v>3</v>
      </c>
      <c r="E2" s="15" t="s">
        <v>4</v>
      </c>
      <c r="F2" s="15" t="s">
        <v>87</v>
      </c>
      <c r="G2" s="15" t="s">
        <v>88</v>
      </c>
      <c r="H2" s="15" t="s">
        <v>5</v>
      </c>
      <c r="I2" s="15" t="s">
        <v>6</v>
      </c>
    </row>
    <row r="3" spans="1:12" ht="20.25" customHeight="1">
      <c r="A3" s="5" t="s">
        <v>7</v>
      </c>
      <c r="B3" s="6">
        <v>1454</v>
      </c>
      <c r="C3" s="16">
        <v>66746.06</v>
      </c>
      <c r="D3" s="16">
        <v>178850.88</v>
      </c>
      <c r="E3" s="17">
        <f aca="true" t="shared" si="0" ref="E3:E34">C3+D3</f>
        <v>245596.94</v>
      </c>
      <c r="F3" s="18">
        <v>33555.6</v>
      </c>
      <c r="G3" s="18">
        <v>16777.8</v>
      </c>
      <c r="H3" s="18">
        <f aca="true" t="shared" si="1" ref="H3:H34">SUM(F3:G3)</f>
        <v>50333.399999999994</v>
      </c>
      <c r="I3" s="19">
        <f aca="true" t="shared" si="2" ref="I3:I34">E3-H3</f>
        <v>195263.54</v>
      </c>
      <c r="K3" s="7"/>
      <c r="L3" s="7"/>
    </row>
    <row r="4" spans="1:12" ht="20.25" customHeight="1">
      <c r="A4" s="8" t="s">
        <v>8</v>
      </c>
      <c r="B4" s="9">
        <v>178</v>
      </c>
      <c r="C4" s="20">
        <v>66746.06</v>
      </c>
      <c r="D4" s="20">
        <v>21895.09</v>
      </c>
      <c r="E4" s="21">
        <f t="shared" si="0"/>
        <v>88641.15</v>
      </c>
      <c r="F4" s="22">
        <v>0</v>
      </c>
      <c r="G4" s="22">
        <v>0</v>
      </c>
      <c r="H4" s="22">
        <f t="shared" si="1"/>
        <v>0</v>
      </c>
      <c r="I4" s="23">
        <f t="shared" si="2"/>
        <v>88641.15</v>
      </c>
      <c r="K4" s="7"/>
      <c r="L4" s="7"/>
    </row>
    <row r="5" spans="1:12" ht="20.25" customHeight="1">
      <c r="A5" s="8" t="s">
        <v>9</v>
      </c>
      <c r="B5" s="9">
        <v>284</v>
      </c>
      <c r="C5" s="20">
        <v>66746.06</v>
      </c>
      <c r="D5" s="20">
        <v>34933.73</v>
      </c>
      <c r="E5" s="21">
        <f t="shared" si="0"/>
        <v>101679.79000000001</v>
      </c>
      <c r="F5" s="22">
        <v>6575.4</v>
      </c>
      <c r="G5" s="22">
        <v>3287.7</v>
      </c>
      <c r="H5" s="22">
        <f t="shared" si="1"/>
        <v>9863.099999999999</v>
      </c>
      <c r="I5" s="23">
        <f t="shared" si="2"/>
        <v>91816.69</v>
      </c>
      <c r="K5" s="7"/>
      <c r="L5" s="7"/>
    </row>
    <row r="6" spans="1:12" ht="20.25" customHeight="1">
      <c r="A6" s="8" t="s">
        <v>10</v>
      </c>
      <c r="B6" s="9">
        <v>67</v>
      </c>
      <c r="C6" s="20">
        <v>66746.06</v>
      </c>
      <c r="D6" s="20">
        <v>8241.41</v>
      </c>
      <c r="E6" s="21">
        <f t="shared" si="0"/>
        <v>74987.47</v>
      </c>
      <c r="F6" s="22">
        <v>1567.8</v>
      </c>
      <c r="G6" s="22">
        <v>783.9</v>
      </c>
      <c r="H6" s="22">
        <f t="shared" si="1"/>
        <v>2351.7</v>
      </c>
      <c r="I6" s="23">
        <f t="shared" si="2"/>
        <v>72635.77</v>
      </c>
      <c r="K6" s="7"/>
      <c r="L6" s="7"/>
    </row>
    <row r="7" spans="1:12" ht="20.25" customHeight="1">
      <c r="A7" s="8" t="s">
        <v>11</v>
      </c>
      <c r="B7" s="9">
        <v>127</v>
      </c>
      <c r="C7" s="20">
        <v>66746.06</v>
      </c>
      <c r="D7" s="20">
        <v>15621.78</v>
      </c>
      <c r="E7" s="21">
        <f t="shared" si="0"/>
        <v>82367.84</v>
      </c>
      <c r="F7" s="22">
        <v>2901.6</v>
      </c>
      <c r="G7" s="22">
        <v>1450.8</v>
      </c>
      <c r="H7" s="22">
        <f t="shared" si="1"/>
        <v>4352.4</v>
      </c>
      <c r="I7" s="23">
        <f t="shared" si="2"/>
        <v>78015.44</v>
      </c>
      <c r="K7" s="7"/>
      <c r="L7" s="7"/>
    </row>
    <row r="8" spans="1:12" ht="20.25" customHeight="1">
      <c r="A8" s="8" t="s">
        <v>12</v>
      </c>
      <c r="B8" s="9">
        <v>8954</v>
      </c>
      <c r="C8" s="20">
        <v>66746.06</v>
      </c>
      <c r="D8" s="20">
        <v>1101396.66</v>
      </c>
      <c r="E8" s="21">
        <f t="shared" si="0"/>
        <v>1168142.72</v>
      </c>
      <c r="F8" s="22">
        <v>199368</v>
      </c>
      <c r="G8" s="22">
        <v>99684</v>
      </c>
      <c r="H8" s="22">
        <f t="shared" si="1"/>
        <v>299052</v>
      </c>
      <c r="I8" s="23">
        <f t="shared" si="2"/>
        <v>869090.72</v>
      </c>
      <c r="K8" s="7"/>
      <c r="L8" s="7"/>
    </row>
    <row r="9" spans="1:12" ht="20.25" customHeight="1">
      <c r="A9" s="8" t="s">
        <v>13</v>
      </c>
      <c r="B9" s="9">
        <v>2052</v>
      </c>
      <c r="C9" s="20">
        <v>66746.06</v>
      </c>
      <c r="D9" s="20">
        <v>252408.53</v>
      </c>
      <c r="E9" s="21">
        <f t="shared" si="0"/>
        <v>319154.58999999997</v>
      </c>
      <c r="F9" s="22">
        <v>44694</v>
      </c>
      <c r="G9" s="22">
        <v>22347</v>
      </c>
      <c r="H9" s="22">
        <f t="shared" si="1"/>
        <v>67041</v>
      </c>
      <c r="I9" s="23">
        <f t="shared" si="2"/>
        <v>252113.58999999997</v>
      </c>
      <c r="K9" s="7"/>
      <c r="L9" s="7"/>
    </row>
    <row r="10" spans="1:12" ht="20.25" customHeight="1">
      <c r="A10" s="8" t="s">
        <v>14</v>
      </c>
      <c r="B10" s="9">
        <v>52</v>
      </c>
      <c r="C10" s="20">
        <v>66746.06</v>
      </c>
      <c r="D10" s="20">
        <v>6396.32</v>
      </c>
      <c r="E10" s="21">
        <f t="shared" si="0"/>
        <v>73142.38</v>
      </c>
      <c r="F10" s="22">
        <v>795.6</v>
      </c>
      <c r="G10" s="22">
        <v>397.8</v>
      </c>
      <c r="H10" s="22">
        <f t="shared" si="1"/>
        <v>1193.4</v>
      </c>
      <c r="I10" s="23">
        <f t="shared" si="2"/>
        <v>71948.98000000001</v>
      </c>
      <c r="K10" s="7"/>
      <c r="L10" s="7"/>
    </row>
    <row r="11" spans="1:12" ht="20.25" customHeight="1">
      <c r="A11" s="8" t="s">
        <v>15</v>
      </c>
      <c r="B11" s="9">
        <v>747</v>
      </c>
      <c r="C11" s="20">
        <v>66746.06</v>
      </c>
      <c r="D11" s="20">
        <v>91885.56</v>
      </c>
      <c r="E11" s="21">
        <f t="shared" si="0"/>
        <v>158631.62</v>
      </c>
      <c r="F11" s="22">
        <v>16848</v>
      </c>
      <c r="G11" s="22">
        <v>8424</v>
      </c>
      <c r="H11" s="22">
        <f t="shared" si="1"/>
        <v>25272</v>
      </c>
      <c r="I11" s="23">
        <f t="shared" si="2"/>
        <v>133359.62</v>
      </c>
      <c r="K11" s="7"/>
      <c r="L11" s="7"/>
    </row>
    <row r="12" spans="1:12" ht="20.25" customHeight="1">
      <c r="A12" s="8" t="s">
        <v>16</v>
      </c>
      <c r="B12" s="9">
        <v>712</v>
      </c>
      <c r="C12" s="20">
        <v>66746.06</v>
      </c>
      <c r="D12" s="20">
        <v>87580.35</v>
      </c>
      <c r="E12" s="21">
        <f t="shared" si="0"/>
        <v>154326.41</v>
      </c>
      <c r="F12" s="22">
        <v>16122.6</v>
      </c>
      <c r="G12" s="22">
        <v>8061.3</v>
      </c>
      <c r="H12" s="22">
        <f t="shared" si="1"/>
        <v>24183.9</v>
      </c>
      <c r="I12" s="23">
        <f t="shared" si="2"/>
        <v>130142.51000000001</v>
      </c>
      <c r="K12" s="7"/>
      <c r="L12" s="7"/>
    </row>
    <row r="13" spans="1:12" ht="20.25" customHeight="1">
      <c r="A13" s="8" t="s">
        <v>17</v>
      </c>
      <c r="B13" s="9">
        <v>59</v>
      </c>
      <c r="C13" s="20">
        <v>66746.06</v>
      </c>
      <c r="D13" s="20">
        <v>7257.36</v>
      </c>
      <c r="E13" s="21">
        <f t="shared" si="0"/>
        <v>74003.42</v>
      </c>
      <c r="F13" s="22">
        <v>0</v>
      </c>
      <c r="G13" s="22">
        <v>0</v>
      </c>
      <c r="H13" s="22">
        <f t="shared" si="1"/>
        <v>0</v>
      </c>
      <c r="I13" s="23">
        <f t="shared" si="2"/>
        <v>74003.42</v>
      </c>
      <c r="K13" s="7"/>
      <c r="L13" s="7"/>
    </row>
    <row r="14" spans="1:12" ht="20.25" customHeight="1">
      <c r="A14" s="8" t="s">
        <v>18</v>
      </c>
      <c r="B14" s="9">
        <v>62</v>
      </c>
      <c r="C14" s="20">
        <v>66746.06</v>
      </c>
      <c r="D14" s="20">
        <v>7626.38</v>
      </c>
      <c r="E14" s="21">
        <f t="shared" si="0"/>
        <v>74372.44</v>
      </c>
      <c r="F14" s="22">
        <v>889.2</v>
      </c>
      <c r="G14" s="22">
        <v>444.6</v>
      </c>
      <c r="H14" s="22">
        <f t="shared" si="1"/>
        <v>1333.8000000000002</v>
      </c>
      <c r="I14" s="23">
        <f t="shared" si="2"/>
        <v>73038.64</v>
      </c>
      <c r="K14" s="7"/>
      <c r="L14" s="7"/>
    </row>
    <row r="15" spans="1:12" ht="20.25" customHeight="1">
      <c r="A15" s="8" t="s">
        <v>19</v>
      </c>
      <c r="B15" s="9">
        <v>36</v>
      </c>
      <c r="C15" s="20">
        <v>66746.06</v>
      </c>
      <c r="D15" s="20">
        <v>4428.22</v>
      </c>
      <c r="E15" s="21">
        <f t="shared" si="0"/>
        <v>71174.28</v>
      </c>
      <c r="F15" s="22">
        <v>865.8</v>
      </c>
      <c r="G15" s="22">
        <v>432.9</v>
      </c>
      <c r="H15" s="22">
        <f t="shared" si="1"/>
        <v>1298.6999999999998</v>
      </c>
      <c r="I15" s="23">
        <f t="shared" si="2"/>
        <v>69875.58</v>
      </c>
      <c r="K15" s="7"/>
      <c r="L15" s="7"/>
    </row>
    <row r="16" spans="1:12" ht="20.25" customHeight="1">
      <c r="A16" s="8" t="s">
        <v>20</v>
      </c>
      <c r="B16" s="9">
        <v>127</v>
      </c>
      <c r="C16" s="20">
        <v>66746.06</v>
      </c>
      <c r="D16" s="20">
        <v>15621.78</v>
      </c>
      <c r="E16" s="21">
        <f t="shared" si="0"/>
        <v>82367.84</v>
      </c>
      <c r="F16" s="22">
        <v>1997.2</v>
      </c>
      <c r="G16" s="22">
        <v>1497.6</v>
      </c>
      <c r="H16" s="22">
        <f t="shared" si="1"/>
        <v>3494.8</v>
      </c>
      <c r="I16" s="23">
        <f t="shared" si="2"/>
        <v>78873.04</v>
      </c>
      <c r="K16" s="7"/>
      <c r="L16" s="7"/>
    </row>
    <row r="17" spans="1:12" ht="20.25" customHeight="1">
      <c r="A17" s="8" t="s">
        <v>21</v>
      </c>
      <c r="B17" s="9">
        <v>123</v>
      </c>
      <c r="C17" s="20">
        <v>66746.06</v>
      </c>
      <c r="D17" s="20">
        <v>15129.75</v>
      </c>
      <c r="E17" s="21">
        <f t="shared" si="0"/>
        <v>81875.81</v>
      </c>
      <c r="F17" s="22">
        <v>0</v>
      </c>
      <c r="G17" s="22">
        <v>0</v>
      </c>
      <c r="H17" s="22">
        <f t="shared" si="1"/>
        <v>0</v>
      </c>
      <c r="I17" s="23">
        <f t="shared" si="2"/>
        <v>81875.81</v>
      </c>
      <c r="K17" s="7"/>
      <c r="L17" s="7"/>
    </row>
    <row r="18" spans="1:12" ht="20.25" customHeight="1">
      <c r="A18" s="8" t="s">
        <v>22</v>
      </c>
      <c r="B18" s="9">
        <v>1619</v>
      </c>
      <c r="C18" s="20">
        <v>66746.06</v>
      </c>
      <c r="D18" s="20">
        <v>199146.88</v>
      </c>
      <c r="E18" s="21">
        <f t="shared" si="0"/>
        <v>265892.94</v>
      </c>
      <c r="F18" s="22">
        <v>36363.6</v>
      </c>
      <c r="G18" s="22">
        <v>18181.8</v>
      </c>
      <c r="H18" s="22">
        <f t="shared" si="1"/>
        <v>54545.399999999994</v>
      </c>
      <c r="I18" s="23">
        <f t="shared" si="2"/>
        <v>211347.54</v>
      </c>
      <c r="K18" s="7"/>
      <c r="L18" s="7"/>
    </row>
    <row r="19" spans="1:12" ht="20.25" customHeight="1">
      <c r="A19" s="8" t="s">
        <v>23</v>
      </c>
      <c r="B19" s="9">
        <v>258</v>
      </c>
      <c r="C19" s="20">
        <v>66746.06</v>
      </c>
      <c r="D19" s="20">
        <v>31735.57</v>
      </c>
      <c r="E19" s="21">
        <f t="shared" si="0"/>
        <v>98481.63</v>
      </c>
      <c r="F19" s="22">
        <v>5803.2</v>
      </c>
      <c r="G19" s="22">
        <v>2901.6</v>
      </c>
      <c r="H19" s="22">
        <f t="shared" si="1"/>
        <v>8704.8</v>
      </c>
      <c r="I19" s="23">
        <f t="shared" si="2"/>
        <v>89776.83</v>
      </c>
      <c r="K19" s="7"/>
      <c r="L19" s="7"/>
    </row>
    <row r="20" spans="1:12" ht="20.25" customHeight="1">
      <c r="A20" s="8" t="s">
        <v>24</v>
      </c>
      <c r="B20" s="9">
        <v>58</v>
      </c>
      <c r="C20" s="20">
        <v>66746.06</v>
      </c>
      <c r="D20" s="20">
        <v>7134.35</v>
      </c>
      <c r="E20" s="21">
        <f t="shared" si="0"/>
        <v>73880.41</v>
      </c>
      <c r="F20" s="22">
        <v>826.8</v>
      </c>
      <c r="G20" s="22">
        <v>413.7</v>
      </c>
      <c r="H20" s="22">
        <f t="shared" si="1"/>
        <v>1240.5</v>
      </c>
      <c r="I20" s="23">
        <f t="shared" si="2"/>
        <v>72639.91</v>
      </c>
      <c r="K20" s="7"/>
      <c r="L20" s="7"/>
    </row>
    <row r="21" spans="1:12" ht="20.25" customHeight="1">
      <c r="A21" s="8" t="s">
        <v>25</v>
      </c>
      <c r="B21" s="9">
        <v>244</v>
      </c>
      <c r="C21" s="20">
        <v>66746.06</v>
      </c>
      <c r="D21" s="20">
        <v>30013.49</v>
      </c>
      <c r="E21" s="21">
        <f t="shared" si="0"/>
        <v>96759.55</v>
      </c>
      <c r="F21" s="22">
        <v>0</v>
      </c>
      <c r="G21" s="22">
        <v>0</v>
      </c>
      <c r="H21" s="22">
        <f t="shared" si="1"/>
        <v>0</v>
      </c>
      <c r="I21" s="23">
        <f t="shared" si="2"/>
        <v>96759.55</v>
      </c>
      <c r="K21" s="7"/>
      <c r="L21" s="7"/>
    </row>
    <row r="22" spans="1:12" ht="20.25" customHeight="1">
      <c r="A22" s="8" t="s">
        <v>26</v>
      </c>
      <c r="B22" s="9">
        <v>709</v>
      </c>
      <c r="C22" s="20">
        <v>66746.06</v>
      </c>
      <c r="D22" s="20">
        <v>87211.33</v>
      </c>
      <c r="E22" s="21">
        <f t="shared" si="0"/>
        <v>153957.39</v>
      </c>
      <c r="F22" s="22">
        <v>16754.4</v>
      </c>
      <c r="G22" s="22">
        <v>8377.2</v>
      </c>
      <c r="H22" s="22">
        <f t="shared" si="1"/>
        <v>25131.600000000002</v>
      </c>
      <c r="I22" s="23">
        <f t="shared" si="2"/>
        <v>128825.79000000001</v>
      </c>
      <c r="K22" s="7"/>
      <c r="L22" s="7"/>
    </row>
    <row r="23" spans="1:12" ht="20.25" customHeight="1">
      <c r="A23" s="8" t="s">
        <v>27</v>
      </c>
      <c r="B23" s="9">
        <v>613</v>
      </c>
      <c r="C23" s="20">
        <v>66746.06</v>
      </c>
      <c r="D23" s="20">
        <v>75402.74</v>
      </c>
      <c r="E23" s="21">
        <f t="shared" si="0"/>
        <v>142148.8</v>
      </c>
      <c r="F23" s="22">
        <v>13455</v>
      </c>
      <c r="G23" s="22">
        <v>6727.5</v>
      </c>
      <c r="H23" s="22">
        <f t="shared" si="1"/>
        <v>20182.5</v>
      </c>
      <c r="I23" s="23">
        <f t="shared" si="2"/>
        <v>121966.29999999999</v>
      </c>
      <c r="K23" s="7"/>
      <c r="L23" s="7"/>
    </row>
    <row r="24" spans="1:12" ht="20.25" customHeight="1">
      <c r="A24" s="8" t="s">
        <v>28</v>
      </c>
      <c r="B24" s="9">
        <v>234</v>
      </c>
      <c r="C24" s="20">
        <v>66746.06</v>
      </c>
      <c r="D24" s="20">
        <v>28783.43</v>
      </c>
      <c r="E24" s="21">
        <f t="shared" si="0"/>
        <v>95529.48999999999</v>
      </c>
      <c r="F24" s="22">
        <v>5218.2</v>
      </c>
      <c r="G24" s="22">
        <v>2609.1</v>
      </c>
      <c r="H24" s="22">
        <f t="shared" si="1"/>
        <v>7827.299999999999</v>
      </c>
      <c r="I24" s="23">
        <f t="shared" si="2"/>
        <v>87702.18999999999</v>
      </c>
      <c r="K24" s="7"/>
      <c r="L24" s="7"/>
    </row>
    <row r="25" spans="1:12" ht="20.25" customHeight="1">
      <c r="A25" s="8" t="s">
        <v>29</v>
      </c>
      <c r="B25" s="9">
        <v>288</v>
      </c>
      <c r="C25" s="20">
        <v>66746.06</v>
      </c>
      <c r="D25" s="20">
        <v>35425.76</v>
      </c>
      <c r="E25" s="21">
        <f t="shared" si="0"/>
        <v>102171.82</v>
      </c>
      <c r="F25" s="22">
        <v>0</v>
      </c>
      <c r="G25" s="22">
        <v>0</v>
      </c>
      <c r="H25" s="22">
        <f t="shared" si="1"/>
        <v>0</v>
      </c>
      <c r="I25" s="23">
        <f t="shared" si="2"/>
        <v>102171.82</v>
      </c>
      <c r="K25" s="7"/>
      <c r="L25" s="7"/>
    </row>
    <row r="26" spans="1:12" ht="20.25" customHeight="1">
      <c r="A26" s="8" t="s">
        <v>30</v>
      </c>
      <c r="B26" s="9">
        <v>84</v>
      </c>
      <c r="C26" s="20">
        <v>66746.06</v>
      </c>
      <c r="D26" s="20">
        <v>10332.51</v>
      </c>
      <c r="E26" s="21">
        <f t="shared" si="0"/>
        <v>77078.56999999999</v>
      </c>
      <c r="F26" s="22">
        <v>0</v>
      </c>
      <c r="G26" s="22">
        <v>0</v>
      </c>
      <c r="H26" s="22">
        <f t="shared" si="1"/>
        <v>0</v>
      </c>
      <c r="I26" s="23">
        <f t="shared" si="2"/>
        <v>77078.56999999999</v>
      </c>
      <c r="K26" s="7"/>
      <c r="L26" s="7"/>
    </row>
    <row r="27" spans="1:12" ht="20.25" customHeight="1">
      <c r="A27" s="8" t="s">
        <v>31</v>
      </c>
      <c r="B27" s="9">
        <v>251</v>
      </c>
      <c r="C27" s="20">
        <v>66746.06</v>
      </c>
      <c r="D27" s="20">
        <v>30874.53</v>
      </c>
      <c r="E27" s="21">
        <f t="shared" si="0"/>
        <v>97620.59</v>
      </c>
      <c r="F27" s="22">
        <v>5499</v>
      </c>
      <c r="G27" s="22">
        <v>2749.5</v>
      </c>
      <c r="H27" s="22">
        <f t="shared" si="1"/>
        <v>8248.5</v>
      </c>
      <c r="I27" s="23">
        <f t="shared" si="2"/>
        <v>89372.09</v>
      </c>
      <c r="K27" s="7"/>
      <c r="L27" s="7"/>
    </row>
    <row r="28" spans="1:12" ht="20.25" customHeight="1">
      <c r="A28" s="8" t="s">
        <v>32</v>
      </c>
      <c r="B28" s="9">
        <v>556</v>
      </c>
      <c r="C28" s="20">
        <v>66746.06</v>
      </c>
      <c r="D28" s="20">
        <v>68391.39</v>
      </c>
      <c r="E28" s="21">
        <f t="shared" si="0"/>
        <v>135137.45</v>
      </c>
      <c r="F28" s="22">
        <v>12589.2</v>
      </c>
      <c r="G28" s="22">
        <v>6294.6</v>
      </c>
      <c r="H28" s="22">
        <f t="shared" si="1"/>
        <v>18883.800000000003</v>
      </c>
      <c r="I28" s="23">
        <f t="shared" si="2"/>
        <v>116253.65000000001</v>
      </c>
      <c r="K28" s="7"/>
      <c r="L28" s="7"/>
    </row>
    <row r="29" spans="1:12" ht="20.25" customHeight="1">
      <c r="A29" s="8" t="s">
        <v>33</v>
      </c>
      <c r="B29" s="9">
        <v>883</v>
      </c>
      <c r="C29" s="20">
        <v>66746.06</v>
      </c>
      <c r="D29" s="20">
        <v>108614.39</v>
      </c>
      <c r="E29" s="21">
        <f t="shared" si="0"/>
        <v>175360.45</v>
      </c>
      <c r="F29" s="22">
        <v>0</v>
      </c>
      <c r="G29" s="22">
        <v>0</v>
      </c>
      <c r="H29" s="22">
        <f t="shared" si="1"/>
        <v>0</v>
      </c>
      <c r="I29" s="23">
        <f t="shared" si="2"/>
        <v>175360.45</v>
      </c>
      <c r="K29" s="7"/>
      <c r="L29" s="7"/>
    </row>
    <row r="30" spans="1:12" ht="20.25" customHeight="1">
      <c r="A30" s="8" t="s">
        <v>34</v>
      </c>
      <c r="B30" s="9">
        <v>174</v>
      </c>
      <c r="C30" s="20">
        <v>66746.06</v>
      </c>
      <c r="D30" s="20">
        <v>21403.06</v>
      </c>
      <c r="E30" s="21">
        <f t="shared" si="0"/>
        <v>88149.12</v>
      </c>
      <c r="F30" s="22">
        <v>0</v>
      </c>
      <c r="G30" s="22">
        <v>0</v>
      </c>
      <c r="H30" s="22">
        <f t="shared" si="1"/>
        <v>0</v>
      </c>
      <c r="I30" s="23">
        <f t="shared" si="2"/>
        <v>88149.12</v>
      </c>
      <c r="K30" s="7"/>
      <c r="L30" s="7"/>
    </row>
    <row r="31" spans="1:12" ht="20.25" customHeight="1">
      <c r="A31" s="8" t="s">
        <v>35</v>
      </c>
      <c r="B31" s="9">
        <v>38</v>
      </c>
      <c r="C31" s="20">
        <v>66746.06</v>
      </c>
      <c r="D31" s="20">
        <v>4674.23</v>
      </c>
      <c r="E31" s="21">
        <f t="shared" si="0"/>
        <v>71420.29</v>
      </c>
      <c r="F31" s="22">
        <v>819</v>
      </c>
      <c r="G31" s="22">
        <v>409.5</v>
      </c>
      <c r="H31" s="22">
        <f t="shared" si="1"/>
        <v>1228.5</v>
      </c>
      <c r="I31" s="23">
        <f t="shared" si="2"/>
        <v>70191.79</v>
      </c>
      <c r="K31" s="7"/>
      <c r="L31" s="7"/>
    </row>
    <row r="32" spans="1:12" ht="20.25" customHeight="1">
      <c r="A32" s="8" t="s">
        <v>36</v>
      </c>
      <c r="B32" s="9">
        <v>45</v>
      </c>
      <c r="C32" s="20">
        <v>66746.06</v>
      </c>
      <c r="D32" s="20">
        <v>5535.27</v>
      </c>
      <c r="E32" s="21">
        <f t="shared" si="0"/>
        <v>72281.33</v>
      </c>
      <c r="F32" s="22">
        <v>936</v>
      </c>
      <c r="G32" s="22">
        <v>468</v>
      </c>
      <c r="H32" s="22">
        <f t="shared" si="1"/>
        <v>1404</v>
      </c>
      <c r="I32" s="23">
        <f t="shared" si="2"/>
        <v>70877.33</v>
      </c>
      <c r="K32" s="7"/>
      <c r="L32" s="7"/>
    </row>
    <row r="33" spans="1:12" ht="20.25" customHeight="1">
      <c r="A33" s="8" t="s">
        <v>37</v>
      </c>
      <c r="B33" s="9">
        <v>652</v>
      </c>
      <c r="C33" s="20">
        <v>66746.06</v>
      </c>
      <c r="D33" s="20">
        <v>80199.98</v>
      </c>
      <c r="E33" s="21">
        <f t="shared" si="0"/>
        <v>146946.03999999998</v>
      </c>
      <c r="F33" s="22">
        <v>0</v>
      </c>
      <c r="G33" s="22">
        <v>0</v>
      </c>
      <c r="H33" s="22">
        <f t="shared" si="1"/>
        <v>0</v>
      </c>
      <c r="I33" s="23">
        <f t="shared" si="2"/>
        <v>146946.03999999998</v>
      </c>
      <c r="K33" s="7"/>
      <c r="L33" s="7"/>
    </row>
    <row r="34" spans="1:12" ht="20.25" customHeight="1">
      <c r="A34" s="8" t="s">
        <v>38</v>
      </c>
      <c r="B34" s="9">
        <v>227</v>
      </c>
      <c r="C34" s="20">
        <v>66746.06</v>
      </c>
      <c r="D34" s="20">
        <v>27922.39</v>
      </c>
      <c r="E34" s="21">
        <f t="shared" si="0"/>
        <v>94668.45</v>
      </c>
      <c r="F34" s="22">
        <v>0</v>
      </c>
      <c r="G34" s="22">
        <v>0</v>
      </c>
      <c r="H34" s="22">
        <f t="shared" si="1"/>
        <v>0</v>
      </c>
      <c r="I34" s="23">
        <f t="shared" si="2"/>
        <v>94668.45</v>
      </c>
      <c r="K34" s="7"/>
      <c r="L34" s="7"/>
    </row>
    <row r="35" spans="1:12" ht="20.25" customHeight="1">
      <c r="A35" s="8" t="s">
        <v>39</v>
      </c>
      <c r="B35" s="9">
        <v>1125</v>
      </c>
      <c r="C35" s="20">
        <v>66746.06</v>
      </c>
      <c r="D35" s="20">
        <v>138381.87</v>
      </c>
      <c r="E35" s="21">
        <f aca="true" t="shared" si="3" ref="E35:E66">C35+D35</f>
        <v>205127.93</v>
      </c>
      <c r="F35" s="22">
        <v>8330.4</v>
      </c>
      <c r="G35" s="22">
        <v>4165.2</v>
      </c>
      <c r="H35" s="22">
        <f aca="true" t="shared" si="4" ref="H35:H66">SUM(F35:G35)</f>
        <v>12495.599999999999</v>
      </c>
      <c r="I35" s="23">
        <f aca="true" t="shared" si="5" ref="I35:I66">E35-H35</f>
        <v>192632.33</v>
      </c>
      <c r="K35" s="7"/>
      <c r="L35" s="7"/>
    </row>
    <row r="36" spans="1:12" ht="20.25" customHeight="1">
      <c r="A36" s="8" t="s">
        <v>40</v>
      </c>
      <c r="B36" s="9">
        <v>23884</v>
      </c>
      <c r="C36" s="20">
        <v>66746.06</v>
      </c>
      <c r="D36" s="20">
        <v>2937877.8</v>
      </c>
      <c r="E36" s="21">
        <f t="shared" si="3"/>
        <v>3004623.86</v>
      </c>
      <c r="F36" s="22">
        <v>531648</v>
      </c>
      <c r="G36" s="22">
        <v>265824</v>
      </c>
      <c r="H36" s="22">
        <f t="shared" si="4"/>
        <v>797472</v>
      </c>
      <c r="I36" s="23">
        <f t="shared" si="5"/>
        <v>2207151.86</v>
      </c>
      <c r="K36" s="7"/>
      <c r="L36" s="7"/>
    </row>
    <row r="37" spans="1:12" ht="20.25" customHeight="1">
      <c r="A37" s="8" t="s">
        <v>41</v>
      </c>
      <c r="B37" s="9">
        <v>5491</v>
      </c>
      <c r="C37" s="20">
        <v>66746.06</v>
      </c>
      <c r="D37" s="20">
        <v>675426.52</v>
      </c>
      <c r="E37" s="21">
        <f t="shared" si="3"/>
        <v>742172.5800000001</v>
      </c>
      <c r="F37" s="22">
        <v>126313.2</v>
      </c>
      <c r="G37" s="22">
        <v>63156.6</v>
      </c>
      <c r="H37" s="22">
        <f t="shared" si="4"/>
        <v>189469.8</v>
      </c>
      <c r="I37" s="23">
        <f t="shared" si="5"/>
        <v>552702.78</v>
      </c>
      <c r="K37" s="7"/>
      <c r="L37" s="7"/>
    </row>
    <row r="38" spans="1:12" ht="20.25" customHeight="1">
      <c r="A38" s="8" t="s">
        <v>42</v>
      </c>
      <c r="B38" s="9">
        <v>94</v>
      </c>
      <c r="C38" s="20">
        <v>66746.06</v>
      </c>
      <c r="D38" s="20">
        <v>11562.57</v>
      </c>
      <c r="E38" s="21">
        <f t="shared" si="3"/>
        <v>78308.63</v>
      </c>
      <c r="F38" s="22">
        <v>1435.2</v>
      </c>
      <c r="G38" s="22">
        <v>717.6</v>
      </c>
      <c r="H38" s="22">
        <f t="shared" si="4"/>
        <v>2152.8</v>
      </c>
      <c r="I38" s="23">
        <f t="shared" si="5"/>
        <v>76155.83</v>
      </c>
      <c r="K38" s="7"/>
      <c r="L38" s="7"/>
    </row>
    <row r="39" spans="1:12" ht="20.25" customHeight="1">
      <c r="A39" s="8" t="s">
        <v>43</v>
      </c>
      <c r="B39" s="9">
        <v>134</v>
      </c>
      <c r="C39" s="20">
        <v>66746.06</v>
      </c>
      <c r="D39" s="20">
        <v>16482.82</v>
      </c>
      <c r="E39" s="21">
        <f t="shared" si="3"/>
        <v>83228.88</v>
      </c>
      <c r="F39" s="22">
        <v>3088.8</v>
      </c>
      <c r="G39" s="22">
        <v>1544.4</v>
      </c>
      <c r="H39" s="22">
        <f t="shared" si="4"/>
        <v>4633.200000000001</v>
      </c>
      <c r="I39" s="23">
        <f t="shared" si="5"/>
        <v>78595.68000000001</v>
      </c>
      <c r="K39" s="7"/>
      <c r="L39" s="7"/>
    </row>
    <row r="40" spans="1:12" ht="20.25" customHeight="1">
      <c r="A40" s="8" t="s">
        <v>44</v>
      </c>
      <c r="B40" s="9">
        <v>784</v>
      </c>
      <c r="C40" s="20">
        <v>66746.06</v>
      </c>
      <c r="D40" s="20">
        <v>96436.79</v>
      </c>
      <c r="E40" s="21">
        <f t="shared" si="3"/>
        <v>163182.84999999998</v>
      </c>
      <c r="F40" s="22">
        <v>0</v>
      </c>
      <c r="G40" s="22">
        <v>0</v>
      </c>
      <c r="H40" s="22">
        <f t="shared" si="4"/>
        <v>0</v>
      </c>
      <c r="I40" s="23">
        <f t="shared" si="5"/>
        <v>163182.84999999998</v>
      </c>
      <c r="K40" s="7"/>
      <c r="L40" s="7"/>
    </row>
    <row r="41" spans="1:12" ht="20.25" customHeight="1">
      <c r="A41" s="8" t="s">
        <v>45</v>
      </c>
      <c r="B41" s="9">
        <v>162</v>
      </c>
      <c r="C41" s="20">
        <v>66746.06</v>
      </c>
      <c r="D41" s="20">
        <v>19926.99</v>
      </c>
      <c r="E41" s="21">
        <f t="shared" si="3"/>
        <v>86673.05</v>
      </c>
      <c r="F41" s="22">
        <v>1154.4</v>
      </c>
      <c r="G41" s="22">
        <v>577.2</v>
      </c>
      <c r="H41" s="22">
        <f t="shared" si="4"/>
        <v>1731.6000000000001</v>
      </c>
      <c r="I41" s="23">
        <f t="shared" si="5"/>
        <v>84941.45</v>
      </c>
      <c r="K41" s="7"/>
      <c r="L41" s="7"/>
    </row>
    <row r="42" spans="1:12" ht="20.25" customHeight="1">
      <c r="A42" s="8" t="s">
        <v>46</v>
      </c>
      <c r="B42" s="9">
        <v>89</v>
      </c>
      <c r="C42" s="20">
        <v>66746.06</v>
      </c>
      <c r="D42" s="20">
        <v>10947.54</v>
      </c>
      <c r="E42" s="21">
        <f t="shared" si="3"/>
        <v>77693.6</v>
      </c>
      <c r="F42" s="22">
        <v>0</v>
      </c>
      <c r="G42" s="22">
        <v>0</v>
      </c>
      <c r="H42" s="22">
        <f t="shared" si="4"/>
        <v>0</v>
      </c>
      <c r="I42" s="23">
        <f t="shared" si="5"/>
        <v>77693.6</v>
      </c>
      <c r="K42" s="7"/>
      <c r="L42" s="7"/>
    </row>
    <row r="43" spans="1:12" ht="20.25" customHeight="1">
      <c r="A43" s="8" t="s">
        <v>47</v>
      </c>
      <c r="B43" s="9">
        <v>752</v>
      </c>
      <c r="C43" s="20">
        <v>66746.06</v>
      </c>
      <c r="D43" s="20">
        <v>92500.59</v>
      </c>
      <c r="E43" s="21">
        <f t="shared" si="3"/>
        <v>159246.65</v>
      </c>
      <c r="F43" s="22">
        <v>10764</v>
      </c>
      <c r="G43" s="22">
        <v>5382</v>
      </c>
      <c r="H43" s="22">
        <f t="shared" si="4"/>
        <v>16146</v>
      </c>
      <c r="I43" s="23">
        <f t="shared" si="5"/>
        <v>143100.65</v>
      </c>
      <c r="K43" s="7"/>
      <c r="L43" s="7"/>
    </row>
    <row r="44" spans="1:12" ht="20.25" customHeight="1">
      <c r="A44" s="8" t="s">
        <v>48</v>
      </c>
      <c r="B44" s="9">
        <v>1384</v>
      </c>
      <c r="C44" s="20">
        <v>66746.06</v>
      </c>
      <c r="D44" s="20">
        <v>170240.45</v>
      </c>
      <c r="E44" s="21">
        <f t="shared" si="3"/>
        <v>236986.51</v>
      </c>
      <c r="F44" s="22">
        <v>20748</v>
      </c>
      <c r="G44" s="22">
        <v>10374</v>
      </c>
      <c r="H44" s="22">
        <f t="shared" si="4"/>
        <v>31122</v>
      </c>
      <c r="I44" s="23">
        <f t="shared" si="5"/>
        <v>205864.51</v>
      </c>
      <c r="K44" s="7"/>
      <c r="L44" s="7"/>
    </row>
    <row r="45" spans="1:12" ht="20.25" customHeight="1">
      <c r="A45" s="8" t="s">
        <v>49</v>
      </c>
      <c r="B45" s="9">
        <v>215</v>
      </c>
      <c r="C45" s="20">
        <v>66746.06</v>
      </c>
      <c r="D45" s="20">
        <v>26446.31</v>
      </c>
      <c r="E45" s="21">
        <f t="shared" si="3"/>
        <v>93192.37</v>
      </c>
      <c r="F45" s="22">
        <v>5592.6</v>
      </c>
      <c r="G45" s="22">
        <v>2796.3</v>
      </c>
      <c r="H45" s="22">
        <f t="shared" si="4"/>
        <v>8388.900000000001</v>
      </c>
      <c r="I45" s="23">
        <f t="shared" si="5"/>
        <v>84803.47</v>
      </c>
      <c r="K45" s="7"/>
      <c r="L45" s="7"/>
    </row>
    <row r="46" spans="1:12" ht="20.25" customHeight="1">
      <c r="A46" s="8" t="s">
        <v>50</v>
      </c>
      <c r="B46" s="9">
        <v>333</v>
      </c>
      <c r="C46" s="20">
        <v>66746.06</v>
      </c>
      <c r="D46" s="20">
        <v>40961.03</v>
      </c>
      <c r="E46" s="21">
        <f t="shared" si="3"/>
        <v>107707.09</v>
      </c>
      <c r="F46" s="22">
        <v>7441.2</v>
      </c>
      <c r="G46" s="22">
        <v>3720.6</v>
      </c>
      <c r="H46" s="22">
        <f t="shared" si="4"/>
        <v>11161.8</v>
      </c>
      <c r="I46" s="23">
        <f t="shared" si="5"/>
        <v>96545.29</v>
      </c>
      <c r="K46" s="7"/>
      <c r="L46" s="7"/>
    </row>
    <row r="47" spans="1:12" ht="20.25" customHeight="1">
      <c r="A47" s="8" t="s">
        <v>51</v>
      </c>
      <c r="B47" s="9">
        <v>632</v>
      </c>
      <c r="C47" s="20">
        <v>66746.06</v>
      </c>
      <c r="D47" s="20">
        <v>77739.86</v>
      </c>
      <c r="E47" s="21">
        <f t="shared" si="3"/>
        <v>144485.91999999998</v>
      </c>
      <c r="F47" s="22">
        <v>14554.8</v>
      </c>
      <c r="G47" s="22">
        <v>7277.4</v>
      </c>
      <c r="H47" s="22">
        <f t="shared" si="4"/>
        <v>21832.199999999997</v>
      </c>
      <c r="I47" s="23">
        <f t="shared" si="5"/>
        <v>122653.71999999999</v>
      </c>
      <c r="K47" s="7"/>
      <c r="L47" s="7"/>
    </row>
    <row r="48" spans="1:12" ht="20.25" customHeight="1">
      <c r="A48" s="8" t="s">
        <v>52</v>
      </c>
      <c r="B48" s="9">
        <v>321</v>
      </c>
      <c r="C48" s="20">
        <v>66746.06</v>
      </c>
      <c r="D48" s="20">
        <v>39484.96</v>
      </c>
      <c r="E48" s="21">
        <f t="shared" si="3"/>
        <v>106231.01999999999</v>
      </c>
      <c r="F48" s="22">
        <v>2566.2</v>
      </c>
      <c r="G48" s="22">
        <v>1283.1</v>
      </c>
      <c r="H48" s="22">
        <f t="shared" si="4"/>
        <v>3849.2999999999997</v>
      </c>
      <c r="I48" s="23">
        <f t="shared" si="5"/>
        <v>102381.71999999999</v>
      </c>
      <c r="K48" s="7"/>
      <c r="L48" s="7"/>
    </row>
    <row r="49" spans="1:12" ht="20.25" customHeight="1">
      <c r="A49" s="8" t="s">
        <v>53</v>
      </c>
      <c r="B49" s="9">
        <v>124</v>
      </c>
      <c r="C49" s="20">
        <v>66746.06</v>
      </c>
      <c r="D49" s="20">
        <v>15252.76</v>
      </c>
      <c r="E49" s="21">
        <f t="shared" si="3"/>
        <v>81998.81999999999</v>
      </c>
      <c r="F49" s="22">
        <v>0</v>
      </c>
      <c r="G49" s="22">
        <v>0</v>
      </c>
      <c r="H49" s="22">
        <f t="shared" si="4"/>
        <v>0</v>
      </c>
      <c r="I49" s="23">
        <f t="shared" si="5"/>
        <v>81998.81999999999</v>
      </c>
      <c r="K49" s="7"/>
      <c r="L49" s="7"/>
    </row>
    <row r="50" spans="1:12" ht="20.25" customHeight="1">
      <c r="A50" s="8" t="s">
        <v>54</v>
      </c>
      <c r="B50" s="9">
        <v>749</v>
      </c>
      <c r="C50" s="20">
        <v>66746.06</v>
      </c>
      <c r="D50" s="20">
        <v>92131.57</v>
      </c>
      <c r="E50" s="21">
        <f t="shared" si="3"/>
        <v>158877.63</v>
      </c>
      <c r="F50" s="22">
        <v>16567.2</v>
      </c>
      <c r="G50" s="22">
        <v>8283.6</v>
      </c>
      <c r="H50" s="22">
        <f t="shared" si="4"/>
        <v>24850.800000000003</v>
      </c>
      <c r="I50" s="23">
        <f t="shared" si="5"/>
        <v>134026.83000000002</v>
      </c>
      <c r="K50" s="7"/>
      <c r="L50" s="7"/>
    </row>
    <row r="51" spans="1:12" ht="20.25" customHeight="1">
      <c r="A51" s="8" t="s">
        <v>55</v>
      </c>
      <c r="B51" s="9">
        <v>42</v>
      </c>
      <c r="C51" s="20">
        <v>66746.06</v>
      </c>
      <c r="D51" s="20">
        <v>5166.26</v>
      </c>
      <c r="E51" s="21">
        <f t="shared" si="3"/>
        <v>71912.31999999999</v>
      </c>
      <c r="F51" s="22">
        <v>936</v>
      </c>
      <c r="G51" s="22">
        <v>468</v>
      </c>
      <c r="H51" s="22">
        <f t="shared" si="4"/>
        <v>1404</v>
      </c>
      <c r="I51" s="23">
        <f t="shared" si="5"/>
        <v>70508.31999999999</v>
      </c>
      <c r="K51" s="7"/>
      <c r="L51" s="7"/>
    </row>
    <row r="52" spans="1:12" ht="20.25" customHeight="1">
      <c r="A52" s="8" t="s">
        <v>56</v>
      </c>
      <c r="B52" s="9">
        <v>137</v>
      </c>
      <c r="C52" s="20">
        <v>66746.06</v>
      </c>
      <c r="D52" s="20">
        <v>16851.84</v>
      </c>
      <c r="E52" s="21">
        <f t="shared" si="3"/>
        <v>83597.9</v>
      </c>
      <c r="F52" s="22">
        <v>0</v>
      </c>
      <c r="G52" s="22">
        <v>0</v>
      </c>
      <c r="H52" s="22">
        <f t="shared" si="4"/>
        <v>0</v>
      </c>
      <c r="I52" s="23">
        <f t="shared" si="5"/>
        <v>83597.9</v>
      </c>
      <c r="K52" s="7"/>
      <c r="L52" s="7"/>
    </row>
    <row r="53" spans="1:12" ht="20.25" customHeight="1">
      <c r="A53" s="8" t="s">
        <v>57</v>
      </c>
      <c r="B53" s="9">
        <v>87</v>
      </c>
      <c r="C53" s="20">
        <v>66746.06</v>
      </c>
      <c r="D53" s="20">
        <v>10701.53</v>
      </c>
      <c r="E53" s="21">
        <f t="shared" si="3"/>
        <v>77447.59</v>
      </c>
      <c r="F53" s="22">
        <v>0</v>
      </c>
      <c r="G53" s="22">
        <v>339.3</v>
      </c>
      <c r="H53" s="22">
        <f t="shared" si="4"/>
        <v>339.3</v>
      </c>
      <c r="I53" s="23">
        <f t="shared" si="5"/>
        <v>77108.29</v>
      </c>
      <c r="K53" s="7"/>
      <c r="L53" s="7"/>
    </row>
    <row r="54" spans="1:12" ht="20.25" customHeight="1">
      <c r="A54" s="8" t="s">
        <v>58</v>
      </c>
      <c r="B54" s="9">
        <v>216</v>
      </c>
      <c r="C54" s="20">
        <v>66746.06</v>
      </c>
      <c r="D54" s="20">
        <v>26569.32</v>
      </c>
      <c r="E54" s="21">
        <f t="shared" si="3"/>
        <v>93315.38</v>
      </c>
      <c r="F54" s="22">
        <v>1599</v>
      </c>
      <c r="G54" s="22">
        <v>799.5</v>
      </c>
      <c r="H54" s="22">
        <f t="shared" si="4"/>
        <v>2398.5</v>
      </c>
      <c r="I54" s="23">
        <f t="shared" si="5"/>
        <v>90916.88</v>
      </c>
      <c r="K54" s="7"/>
      <c r="L54" s="7"/>
    </row>
    <row r="55" spans="1:12" ht="20.25" customHeight="1">
      <c r="A55" s="8" t="s">
        <v>59</v>
      </c>
      <c r="B55" s="9">
        <v>75</v>
      </c>
      <c r="C55" s="20">
        <v>66746.06</v>
      </c>
      <c r="D55" s="20">
        <v>9225.46</v>
      </c>
      <c r="E55" s="21">
        <f t="shared" si="3"/>
        <v>75971.51999999999</v>
      </c>
      <c r="F55" s="22">
        <v>1708.2</v>
      </c>
      <c r="G55" s="22">
        <v>854.1</v>
      </c>
      <c r="H55" s="22">
        <f t="shared" si="4"/>
        <v>2562.3</v>
      </c>
      <c r="I55" s="23">
        <f t="shared" si="5"/>
        <v>73409.21999999999</v>
      </c>
      <c r="K55" s="7"/>
      <c r="L55" s="7"/>
    </row>
    <row r="56" spans="1:12" ht="20.25" customHeight="1">
      <c r="A56" s="8" t="s">
        <v>60</v>
      </c>
      <c r="B56" s="9">
        <v>329</v>
      </c>
      <c r="C56" s="20">
        <v>66746.06</v>
      </c>
      <c r="D56" s="20">
        <v>40469.01</v>
      </c>
      <c r="E56" s="21">
        <f t="shared" si="3"/>
        <v>107215.07</v>
      </c>
      <c r="F56" s="22">
        <v>5101.2</v>
      </c>
      <c r="G56" s="22">
        <v>2550.6</v>
      </c>
      <c r="H56" s="22">
        <f t="shared" si="4"/>
        <v>7651.799999999999</v>
      </c>
      <c r="I56" s="23">
        <f t="shared" si="5"/>
        <v>99563.27</v>
      </c>
      <c r="K56" s="7"/>
      <c r="L56" s="7"/>
    </row>
    <row r="57" spans="1:12" ht="20.25" customHeight="1">
      <c r="A57" s="8" t="s">
        <v>61</v>
      </c>
      <c r="B57" s="9">
        <v>614</v>
      </c>
      <c r="C57" s="20">
        <v>66746.06</v>
      </c>
      <c r="D57" s="20">
        <v>75525.75</v>
      </c>
      <c r="E57" s="21">
        <f t="shared" si="3"/>
        <v>142271.81</v>
      </c>
      <c r="F57" s="22">
        <v>0</v>
      </c>
      <c r="G57" s="22">
        <v>0</v>
      </c>
      <c r="H57" s="22">
        <f t="shared" si="4"/>
        <v>0</v>
      </c>
      <c r="I57" s="23">
        <f t="shared" si="5"/>
        <v>142271.81</v>
      </c>
      <c r="K57" s="7"/>
      <c r="L57" s="7"/>
    </row>
    <row r="58" spans="1:12" ht="20.25" customHeight="1">
      <c r="A58" s="8" t="s">
        <v>62</v>
      </c>
      <c r="B58" s="9">
        <v>34</v>
      </c>
      <c r="C58" s="20">
        <v>66746.06</v>
      </c>
      <c r="D58" s="20">
        <v>4182.21</v>
      </c>
      <c r="E58" s="21">
        <f t="shared" si="3"/>
        <v>70928.27</v>
      </c>
      <c r="F58" s="22">
        <v>0</v>
      </c>
      <c r="G58" s="22">
        <v>0</v>
      </c>
      <c r="H58" s="22">
        <f t="shared" si="4"/>
        <v>0</v>
      </c>
      <c r="I58" s="23">
        <f t="shared" si="5"/>
        <v>70928.27</v>
      </c>
      <c r="K58" s="7"/>
      <c r="L58" s="7"/>
    </row>
    <row r="59" spans="1:12" ht="20.25" customHeight="1">
      <c r="A59" s="8" t="s">
        <v>63</v>
      </c>
      <c r="B59" s="9">
        <v>54</v>
      </c>
      <c r="C59" s="20">
        <v>66746.06</v>
      </c>
      <c r="D59" s="20">
        <v>6642.33</v>
      </c>
      <c r="E59" s="21">
        <f t="shared" si="3"/>
        <v>73388.39</v>
      </c>
      <c r="F59" s="22">
        <v>429</v>
      </c>
      <c r="G59" s="22">
        <v>214.5</v>
      </c>
      <c r="H59" s="22">
        <f t="shared" si="4"/>
        <v>643.5</v>
      </c>
      <c r="I59" s="23">
        <f t="shared" si="5"/>
        <v>72744.89</v>
      </c>
      <c r="K59" s="7"/>
      <c r="L59" s="7"/>
    </row>
    <row r="60" spans="1:12" ht="20.25" customHeight="1">
      <c r="A60" s="8" t="s">
        <v>64</v>
      </c>
      <c r="B60" s="9">
        <v>273</v>
      </c>
      <c r="C60" s="20">
        <v>66746.06</v>
      </c>
      <c r="D60" s="20">
        <v>33580.67</v>
      </c>
      <c r="E60" s="21">
        <f t="shared" si="3"/>
        <v>100326.73</v>
      </c>
      <c r="F60" s="22">
        <v>6130.8</v>
      </c>
      <c r="G60" s="22">
        <v>3065.4</v>
      </c>
      <c r="H60" s="22">
        <f t="shared" si="4"/>
        <v>9196.2</v>
      </c>
      <c r="I60" s="23">
        <f t="shared" si="5"/>
        <v>91130.53</v>
      </c>
      <c r="K60" s="7"/>
      <c r="L60" s="7"/>
    </row>
    <row r="61" spans="1:12" ht="20.25" customHeight="1">
      <c r="A61" s="8" t="s">
        <v>65</v>
      </c>
      <c r="B61" s="9">
        <v>417</v>
      </c>
      <c r="C61" s="20">
        <v>66746.06</v>
      </c>
      <c r="D61" s="20">
        <v>51293.55</v>
      </c>
      <c r="E61" s="21">
        <f t="shared" si="3"/>
        <v>118039.61</v>
      </c>
      <c r="F61" s="22">
        <v>0</v>
      </c>
      <c r="G61" s="22">
        <v>0</v>
      </c>
      <c r="H61" s="22">
        <f t="shared" si="4"/>
        <v>0</v>
      </c>
      <c r="I61" s="23">
        <f t="shared" si="5"/>
        <v>118039.61</v>
      </c>
      <c r="K61" s="7"/>
      <c r="L61" s="7"/>
    </row>
    <row r="62" spans="1:12" ht="20.25" customHeight="1">
      <c r="A62" s="8" t="s">
        <v>66</v>
      </c>
      <c r="B62" s="9">
        <v>222</v>
      </c>
      <c r="C62" s="20">
        <v>66746.06</v>
      </c>
      <c r="D62" s="20">
        <v>27307.36</v>
      </c>
      <c r="E62" s="21">
        <f t="shared" si="3"/>
        <v>94053.42</v>
      </c>
      <c r="F62" s="22">
        <v>0</v>
      </c>
      <c r="G62" s="22">
        <v>0</v>
      </c>
      <c r="H62" s="22">
        <f t="shared" si="4"/>
        <v>0</v>
      </c>
      <c r="I62" s="23">
        <f t="shared" si="5"/>
        <v>94053.42</v>
      </c>
      <c r="K62" s="7"/>
      <c r="L62" s="7"/>
    </row>
    <row r="63" spans="1:12" ht="20.25" customHeight="1">
      <c r="A63" s="8" t="s">
        <v>67</v>
      </c>
      <c r="B63" s="9">
        <v>311</v>
      </c>
      <c r="C63" s="20">
        <v>66746.06</v>
      </c>
      <c r="D63" s="20">
        <v>38254.9</v>
      </c>
      <c r="E63" s="21">
        <f t="shared" si="3"/>
        <v>105000.95999999999</v>
      </c>
      <c r="F63" s="22">
        <v>0</v>
      </c>
      <c r="G63" s="22">
        <v>0</v>
      </c>
      <c r="H63" s="22">
        <f t="shared" si="4"/>
        <v>0</v>
      </c>
      <c r="I63" s="23">
        <f t="shared" si="5"/>
        <v>105000.95999999999</v>
      </c>
      <c r="K63" s="7"/>
      <c r="L63" s="7"/>
    </row>
    <row r="64" spans="1:12" ht="20.25" customHeight="1">
      <c r="A64" s="8" t="s">
        <v>68</v>
      </c>
      <c r="B64" s="9">
        <v>30</v>
      </c>
      <c r="C64" s="20">
        <v>66746.06</v>
      </c>
      <c r="D64" s="20">
        <v>3690.18</v>
      </c>
      <c r="E64" s="21">
        <f t="shared" si="3"/>
        <v>70436.23999999999</v>
      </c>
      <c r="F64" s="22">
        <v>1.1600000000000819</v>
      </c>
      <c r="G64" s="22">
        <v>1.160000000000025</v>
      </c>
      <c r="H64" s="22">
        <f t="shared" si="4"/>
        <v>2.320000000000107</v>
      </c>
      <c r="I64" s="23">
        <f t="shared" si="5"/>
        <v>70433.91999999998</v>
      </c>
      <c r="K64" s="7"/>
      <c r="L64" s="7"/>
    </row>
    <row r="65" spans="1:12" ht="20.25" customHeight="1">
      <c r="A65" s="8" t="s">
        <v>69</v>
      </c>
      <c r="B65" s="9">
        <v>352</v>
      </c>
      <c r="C65" s="20">
        <v>66746.06</v>
      </c>
      <c r="D65" s="20">
        <v>43298.15</v>
      </c>
      <c r="E65" s="21">
        <f t="shared" si="3"/>
        <v>110044.20999999999</v>
      </c>
      <c r="F65" s="22">
        <v>0</v>
      </c>
      <c r="G65" s="22">
        <v>1.0000000000004547</v>
      </c>
      <c r="H65" s="22">
        <f t="shared" si="4"/>
        <v>1.0000000000004547</v>
      </c>
      <c r="I65" s="23">
        <f t="shared" si="5"/>
        <v>110043.20999999999</v>
      </c>
      <c r="K65" s="7"/>
      <c r="L65" s="7"/>
    </row>
    <row r="66" spans="1:12" ht="20.25" customHeight="1">
      <c r="A66" s="8" t="s">
        <v>70</v>
      </c>
      <c r="B66" s="9">
        <v>197</v>
      </c>
      <c r="C66" s="20">
        <v>66746.06</v>
      </c>
      <c r="D66" s="20">
        <v>24232.2</v>
      </c>
      <c r="E66" s="21">
        <f t="shared" si="3"/>
        <v>90978.26</v>
      </c>
      <c r="F66" s="22">
        <v>4609.8</v>
      </c>
      <c r="G66" s="22">
        <v>2304.9</v>
      </c>
      <c r="H66" s="22">
        <f t="shared" si="4"/>
        <v>6914.700000000001</v>
      </c>
      <c r="I66" s="23">
        <f t="shared" si="5"/>
        <v>84063.56</v>
      </c>
      <c r="K66" s="7"/>
      <c r="L66" s="7"/>
    </row>
    <row r="67" spans="1:12" ht="20.25" customHeight="1">
      <c r="A67" s="8" t="s">
        <v>71</v>
      </c>
      <c r="B67" s="9">
        <v>170</v>
      </c>
      <c r="C67" s="20">
        <v>66746.06</v>
      </c>
      <c r="D67" s="20">
        <v>20911.04</v>
      </c>
      <c r="E67" s="21">
        <f aca="true" t="shared" si="6" ref="E67:E80">C67+D67</f>
        <v>87657.1</v>
      </c>
      <c r="F67" s="22">
        <v>3814.2</v>
      </c>
      <c r="G67" s="22">
        <v>1907.1</v>
      </c>
      <c r="H67" s="22">
        <f aca="true" t="shared" si="7" ref="H67:H80">SUM(F67:G67)</f>
        <v>5721.299999999999</v>
      </c>
      <c r="I67" s="23">
        <f aca="true" t="shared" si="8" ref="I67:I80">E67-H67</f>
        <v>81935.8</v>
      </c>
      <c r="K67" s="7"/>
      <c r="L67" s="7"/>
    </row>
    <row r="68" spans="1:12" ht="20.25" customHeight="1">
      <c r="A68" s="8" t="s">
        <v>72</v>
      </c>
      <c r="B68" s="9">
        <v>142</v>
      </c>
      <c r="C68" s="20">
        <v>66746.06</v>
      </c>
      <c r="D68" s="20">
        <v>17466.87</v>
      </c>
      <c r="E68" s="21">
        <f t="shared" si="6"/>
        <v>84212.93</v>
      </c>
      <c r="F68" s="22">
        <v>3205.8</v>
      </c>
      <c r="G68" s="22">
        <v>1602.9</v>
      </c>
      <c r="H68" s="22">
        <f t="shared" si="7"/>
        <v>4808.700000000001</v>
      </c>
      <c r="I68" s="23">
        <f t="shared" si="8"/>
        <v>79404.23</v>
      </c>
      <c r="K68" s="7"/>
      <c r="L68" s="7"/>
    </row>
    <row r="69" spans="1:12" ht="20.25" customHeight="1">
      <c r="A69" s="8" t="s">
        <v>73</v>
      </c>
      <c r="B69" s="9">
        <v>358</v>
      </c>
      <c r="C69" s="20">
        <v>66746.06</v>
      </c>
      <c r="D69" s="20">
        <v>44036.19</v>
      </c>
      <c r="E69" s="21">
        <f t="shared" si="6"/>
        <v>110782.25</v>
      </c>
      <c r="F69" s="22">
        <v>8073</v>
      </c>
      <c r="G69" s="22">
        <v>4036.5</v>
      </c>
      <c r="H69" s="22">
        <f t="shared" si="7"/>
        <v>12109.5</v>
      </c>
      <c r="I69" s="23">
        <f t="shared" si="8"/>
        <v>98672.75</v>
      </c>
      <c r="K69" s="7"/>
      <c r="L69" s="7"/>
    </row>
    <row r="70" spans="1:12" ht="20.25" customHeight="1">
      <c r="A70" s="8" t="s">
        <v>74</v>
      </c>
      <c r="B70" s="9">
        <v>163</v>
      </c>
      <c r="C70" s="20">
        <v>66746.06</v>
      </c>
      <c r="D70" s="20">
        <v>20050</v>
      </c>
      <c r="E70" s="21">
        <f t="shared" si="6"/>
        <v>86796.06</v>
      </c>
      <c r="F70" s="22">
        <v>3486.6</v>
      </c>
      <c r="G70" s="22">
        <v>1743.3</v>
      </c>
      <c r="H70" s="22">
        <f t="shared" si="7"/>
        <v>5229.9</v>
      </c>
      <c r="I70" s="23">
        <f t="shared" si="8"/>
        <v>81566.16</v>
      </c>
      <c r="K70" s="7"/>
      <c r="L70" s="7"/>
    </row>
    <row r="71" spans="1:12" ht="20.25" customHeight="1">
      <c r="A71" s="8" t="s">
        <v>75</v>
      </c>
      <c r="B71" s="9">
        <v>102</v>
      </c>
      <c r="C71" s="20">
        <v>66746.06</v>
      </c>
      <c r="D71" s="20">
        <v>12546.62</v>
      </c>
      <c r="E71" s="21">
        <f t="shared" si="6"/>
        <v>79292.68</v>
      </c>
      <c r="F71" s="22">
        <v>2386.8</v>
      </c>
      <c r="G71" s="22">
        <v>1193.4</v>
      </c>
      <c r="H71" s="22">
        <f t="shared" si="7"/>
        <v>3580.2000000000003</v>
      </c>
      <c r="I71" s="23">
        <f t="shared" si="8"/>
        <v>75712.48</v>
      </c>
      <c r="K71" s="7"/>
      <c r="L71" s="7"/>
    </row>
    <row r="72" spans="1:12" ht="20.25" customHeight="1">
      <c r="A72" s="8" t="s">
        <v>76</v>
      </c>
      <c r="B72" s="9">
        <v>127</v>
      </c>
      <c r="C72" s="20">
        <v>66746.06</v>
      </c>
      <c r="D72" s="20">
        <v>15621.78</v>
      </c>
      <c r="E72" s="21">
        <f t="shared" si="6"/>
        <v>82367.84</v>
      </c>
      <c r="F72" s="22">
        <v>2784.6</v>
      </c>
      <c r="G72" s="22">
        <v>1392.3</v>
      </c>
      <c r="H72" s="22">
        <f t="shared" si="7"/>
        <v>4176.9</v>
      </c>
      <c r="I72" s="23">
        <f t="shared" si="8"/>
        <v>78190.94</v>
      </c>
      <c r="K72" s="7"/>
      <c r="L72" s="7"/>
    </row>
    <row r="73" spans="1:12" ht="20.25" customHeight="1">
      <c r="A73" s="8" t="s">
        <v>77</v>
      </c>
      <c r="B73" s="9">
        <v>149</v>
      </c>
      <c r="C73" s="20">
        <v>66746.06</v>
      </c>
      <c r="D73" s="20">
        <v>18327.91</v>
      </c>
      <c r="E73" s="21">
        <f t="shared" si="6"/>
        <v>85073.97</v>
      </c>
      <c r="F73" s="22">
        <v>3018.6</v>
      </c>
      <c r="G73" s="22">
        <v>1509.3</v>
      </c>
      <c r="H73" s="22">
        <f t="shared" si="7"/>
        <v>4527.9</v>
      </c>
      <c r="I73" s="23">
        <f t="shared" si="8"/>
        <v>80546.07</v>
      </c>
      <c r="K73" s="7"/>
      <c r="L73" s="7"/>
    </row>
    <row r="74" spans="1:12" ht="20.25" customHeight="1">
      <c r="A74" s="8" t="s">
        <v>78</v>
      </c>
      <c r="B74" s="9">
        <v>65</v>
      </c>
      <c r="C74" s="20">
        <v>66746.06</v>
      </c>
      <c r="D74" s="20">
        <v>7995.4</v>
      </c>
      <c r="E74" s="21">
        <f t="shared" si="6"/>
        <v>74741.45999999999</v>
      </c>
      <c r="F74" s="22">
        <v>1357.2</v>
      </c>
      <c r="G74" s="22">
        <v>678.6</v>
      </c>
      <c r="H74" s="22">
        <f t="shared" si="7"/>
        <v>2035.8000000000002</v>
      </c>
      <c r="I74" s="23">
        <f t="shared" si="8"/>
        <v>72705.65999999999</v>
      </c>
      <c r="K74" s="7"/>
      <c r="L74" s="7"/>
    </row>
    <row r="75" spans="1:12" ht="20.25" customHeight="1">
      <c r="A75" s="8" t="s">
        <v>79</v>
      </c>
      <c r="B75" s="9">
        <v>56</v>
      </c>
      <c r="C75" s="20">
        <v>66746.06</v>
      </c>
      <c r="D75" s="20">
        <v>6888.34</v>
      </c>
      <c r="E75" s="21">
        <f t="shared" si="6"/>
        <v>73634.4</v>
      </c>
      <c r="F75" s="22">
        <v>1310.4</v>
      </c>
      <c r="G75" s="22">
        <v>655.2</v>
      </c>
      <c r="H75" s="22">
        <f t="shared" si="7"/>
        <v>1965.6000000000001</v>
      </c>
      <c r="I75" s="23">
        <f t="shared" si="8"/>
        <v>71668.79999999999</v>
      </c>
      <c r="K75" s="7"/>
      <c r="L75" s="7"/>
    </row>
    <row r="76" spans="1:12" ht="20.25" customHeight="1">
      <c r="A76" s="8" t="s">
        <v>80</v>
      </c>
      <c r="B76" s="9">
        <v>51</v>
      </c>
      <c r="C76" s="20">
        <v>66746.06</v>
      </c>
      <c r="D76" s="20">
        <v>6273.31</v>
      </c>
      <c r="E76" s="21">
        <f t="shared" si="6"/>
        <v>73019.37</v>
      </c>
      <c r="F76" s="22">
        <v>397.8</v>
      </c>
      <c r="G76" s="22">
        <v>0</v>
      </c>
      <c r="H76" s="22">
        <f t="shared" si="7"/>
        <v>397.8</v>
      </c>
      <c r="I76" s="23">
        <f t="shared" si="8"/>
        <v>72621.56999999999</v>
      </c>
      <c r="K76" s="7"/>
      <c r="L76" s="7"/>
    </row>
    <row r="77" spans="1:12" ht="20.25" customHeight="1">
      <c r="A77" s="8" t="s">
        <v>81</v>
      </c>
      <c r="B77" s="9">
        <v>102</v>
      </c>
      <c r="C77" s="20">
        <v>66746.06</v>
      </c>
      <c r="D77" s="20">
        <v>12546.62</v>
      </c>
      <c r="E77" s="21">
        <f t="shared" si="6"/>
        <v>79292.68</v>
      </c>
      <c r="F77" s="22">
        <v>2269.8</v>
      </c>
      <c r="G77" s="22">
        <v>1134.9</v>
      </c>
      <c r="H77" s="22">
        <f t="shared" si="7"/>
        <v>3404.7000000000003</v>
      </c>
      <c r="I77" s="23">
        <f t="shared" si="8"/>
        <v>75887.98</v>
      </c>
      <c r="K77" s="7"/>
      <c r="L77" s="7"/>
    </row>
    <row r="78" spans="1:12" ht="20.25" customHeight="1">
      <c r="A78" s="8" t="s">
        <v>82</v>
      </c>
      <c r="B78" s="9">
        <v>102</v>
      </c>
      <c r="C78" s="20">
        <v>66746.06</v>
      </c>
      <c r="D78" s="20">
        <v>12546.62</v>
      </c>
      <c r="E78" s="21">
        <f t="shared" si="6"/>
        <v>79292.68</v>
      </c>
      <c r="F78" s="22">
        <v>0</v>
      </c>
      <c r="G78" s="22">
        <v>0</v>
      </c>
      <c r="H78" s="22">
        <f t="shared" si="7"/>
        <v>0</v>
      </c>
      <c r="I78" s="23">
        <f t="shared" si="8"/>
        <v>79292.68</v>
      </c>
      <c r="K78" s="7"/>
      <c r="L78" s="7"/>
    </row>
    <row r="79" spans="1:12" ht="20.25" customHeight="1">
      <c r="A79" s="8" t="s">
        <v>83</v>
      </c>
      <c r="B79" s="9">
        <v>160</v>
      </c>
      <c r="C79" s="20">
        <v>66746.06</v>
      </c>
      <c r="D79" s="20">
        <v>19680.98</v>
      </c>
      <c r="E79" s="21">
        <f t="shared" si="6"/>
        <v>86427.04</v>
      </c>
      <c r="F79" s="22">
        <v>3650.4</v>
      </c>
      <c r="G79" s="22">
        <v>1825.2</v>
      </c>
      <c r="H79" s="22">
        <f t="shared" si="7"/>
        <v>5475.6</v>
      </c>
      <c r="I79" s="23">
        <f t="shared" si="8"/>
        <v>80951.43999999999</v>
      </c>
      <c r="K79" s="7"/>
      <c r="L79" s="7"/>
    </row>
    <row r="80" spans="1:12" ht="20.25" customHeight="1" thickBot="1">
      <c r="A80" s="10" t="s">
        <v>84</v>
      </c>
      <c r="B80" s="11">
        <v>110</v>
      </c>
      <c r="C80" s="24">
        <v>66746.06</v>
      </c>
      <c r="D80" s="24">
        <v>13530.67</v>
      </c>
      <c r="E80" s="25">
        <f t="shared" si="6"/>
        <v>80276.73</v>
      </c>
      <c r="F80" s="26">
        <v>803.4</v>
      </c>
      <c r="G80" s="26">
        <v>401.7</v>
      </c>
      <c r="H80" s="26">
        <f t="shared" si="7"/>
        <v>1205.1</v>
      </c>
      <c r="I80" s="27">
        <f t="shared" si="8"/>
        <v>79071.62999999999</v>
      </c>
      <c r="K80" s="7"/>
      <c r="L80" s="7"/>
    </row>
    <row r="81" spans="1:9" ht="38.25" customHeight="1" thickBot="1">
      <c r="A81" s="12" t="s">
        <v>85</v>
      </c>
      <c r="B81" s="13">
        <f aca="true" t="shared" si="9" ref="B81:I81">SUM(B3:B80)</f>
        <v>63487</v>
      </c>
      <c r="C81" s="28">
        <f t="shared" si="9"/>
        <v>5206192.679999997</v>
      </c>
      <c r="D81" s="28">
        <f t="shared" si="9"/>
        <v>7809288.600000004</v>
      </c>
      <c r="E81" s="28">
        <f t="shared" si="9"/>
        <v>13015481.280000003</v>
      </c>
      <c r="F81" s="29">
        <f t="shared" si="9"/>
        <v>1231722.96</v>
      </c>
      <c r="G81" s="29">
        <f t="shared" si="9"/>
        <v>616502.7600000001</v>
      </c>
      <c r="H81" s="29">
        <f t="shared" si="9"/>
        <v>1848225.7200000004</v>
      </c>
      <c r="I81" s="29">
        <f t="shared" si="9"/>
        <v>11167255.560000004</v>
      </c>
    </row>
  </sheetData>
  <mergeCells count="1">
    <mergeCell ref="A1:I1"/>
  </mergeCells>
  <conditionalFormatting sqref="I2:I65536">
    <cfRule type="cellIs" priority="1" dxfId="0" operator="lessThan" stopIfTrue="1">
      <formula>0</formula>
    </cfRule>
  </conditionalFormatting>
  <printOptions horizontalCentered="1"/>
  <pageMargins left="0" right="0" top="0.5905511811023623" bottom="0.3937007874015748" header="0.31496062992125984" footer="0.11811023622047245"/>
  <pageSetup fitToHeight="3" fitToWidth="1" horizontalDpi="600" verticalDpi="600" orientation="landscape" paperSize="9" scale="77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muhasebe</cp:lastModifiedBy>
  <cp:lastPrinted>2009-01-29T14:50:46Z</cp:lastPrinted>
  <dcterms:created xsi:type="dcterms:W3CDTF">2009-01-23T08:44:19Z</dcterms:created>
  <dcterms:modified xsi:type="dcterms:W3CDTF">2009-02-03T15:07:14Z</dcterms:modified>
  <cp:category/>
  <cp:version/>
  <cp:contentType/>
  <cp:contentStatus/>
</cp:coreProperties>
</file>