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activeTab="0"/>
  </bookViews>
  <sheets>
    <sheet name="ek_2" sheetId="1" r:id="rId1"/>
  </sheets>
  <definedNames>
    <definedName name="_xlnm.Print_Titles" localSheetId="0">'ek_2'!$1:$2</definedName>
  </definedNames>
  <calcPr fullCalcOnLoad="1"/>
</workbook>
</file>

<file path=xl/sharedStrings.xml><?xml version="1.0" encoding="utf-8"?>
<sst xmlns="http://schemas.openxmlformats.org/spreadsheetml/2006/main" count="89" uniqueCount="89">
  <si>
    <t>BARO İSMİ</t>
  </si>
  <si>
    <t>AVUKAT
SAYISI</t>
  </si>
  <si>
    <t>% 30
EŞİT DAĞITIM
( 1 )</t>
  </si>
  <si>
    <t>AV.SAYISINA
GÖRE DAĞITIM
( 2 )</t>
  </si>
  <si>
    <t>( I )
TOPLAM
DAĞITIM
( 1 + 2 )</t>
  </si>
  <si>
    <t>( II )
KESİNTİLER
TOPLAMI
( A + B )</t>
  </si>
  <si>
    <t>KALAN
( I - II )</t>
  </si>
  <si>
    <t>ADANA BAROSU</t>
  </si>
  <si>
    <t>ADIYAMAN BAROSU</t>
  </si>
  <si>
    <t>AFYONKARAHİSAR BAROSU</t>
  </si>
  <si>
    <t>AĞRI BAROSU</t>
  </si>
  <si>
    <t>AMASYA BAROSU</t>
  </si>
  <si>
    <t>ANKARA BAROSU</t>
  </si>
  <si>
    <t>ANTALYA BAROSU</t>
  </si>
  <si>
    <t>ARTVİN BAROSU</t>
  </si>
  <si>
    <t>AYDIN BAROSU</t>
  </si>
  <si>
    <t>BALIKESİR BAROSU</t>
  </si>
  <si>
    <t>BİLECİK BAROSU</t>
  </si>
  <si>
    <t>BİNGÖL BAROSU</t>
  </si>
  <si>
    <t>BİTLİS BAROSU</t>
  </si>
  <si>
    <t>BOLU BAROSU</t>
  </si>
  <si>
    <t>BURDUR BAROSU</t>
  </si>
  <si>
    <t>BURSA BAROSU</t>
  </si>
  <si>
    <t>ÇANAKKALE BAROSU</t>
  </si>
  <si>
    <t>ÇANKIRI BAROSU</t>
  </si>
  <si>
    <t>ÇORUM BAROSU</t>
  </si>
  <si>
    <t>DENİZLİ BAROSU</t>
  </si>
  <si>
    <t>DİYARBAKIR BAROSU</t>
  </si>
  <si>
    <t>EDİRNE BAROSU</t>
  </si>
  <si>
    <t>ELAZIĞ BAROSU</t>
  </si>
  <si>
    <t>ERZİNCAN BAROSU</t>
  </si>
  <si>
    <t>ERZURUM BAROSU</t>
  </si>
  <si>
    <t>ESKİŞEHİR BAROSU</t>
  </si>
  <si>
    <t>GAZİANTEP BAROSU</t>
  </si>
  <si>
    <t>GİRESUN BAROSU</t>
  </si>
  <si>
    <t>GÜMÜŞHANE BAROSU</t>
  </si>
  <si>
    <t>HAKKARİ BAROSU</t>
  </si>
  <si>
    <t>HATAY BAROSU</t>
  </si>
  <si>
    <t>ISPARTA BAROSU</t>
  </si>
  <si>
    <t>MERSİN BAROSU</t>
  </si>
  <si>
    <t>İSTANBUL BAROSU</t>
  </si>
  <si>
    <t>İZMİR BAROSU</t>
  </si>
  <si>
    <t>KARS BAROSU</t>
  </si>
  <si>
    <t>KASTAMONU BAROSU</t>
  </si>
  <si>
    <t>KAYSERİ BAROSU</t>
  </si>
  <si>
    <t>KIRKLARELİ BAROSU</t>
  </si>
  <si>
    <t>KIRŞEHİR BAROSU</t>
  </si>
  <si>
    <t>KOCAELİ BAROSU</t>
  </si>
  <si>
    <t>KONYA BAROSU</t>
  </si>
  <si>
    <t>KÜTAHYA BAROSU</t>
  </si>
  <si>
    <t>MALATYA BAROSU</t>
  </si>
  <si>
    <t>MANİSA BAROSU</t>
  </si>
  <si>
    <t>K.MARAŞ BAROSU</t>
  </si>
  <si>
    <t>MARDİN BAROSU</t>
  </si>
  <si>
    <t>MUĞLA BAROSU</t>
  </si>
  <si>
    <t>MUŞ BAROSU</t>
  </si>
  <si>
    <t>NEVŞEHİR BAROSU</t>
  </si>
  <si>
    <t>NİĞDE BAROSU</t>
  </si>
  <si>
    <t>ORDU BAROSU</t>
  </si>
  <si>
    <t>RİZE BAROSU</t>
  </si>
  <si>
    <t>SAKARYA BAROSU</t>
  </si>
  <si>
    <t>SAMSUN BAROSU</t>
  </si>
  <si>
    <t>SİİRT BAROSU</t>
  </si>
  <si>
    <t>SİNOP BAROSU</t>
  </si>
  <si>
    <t>SİVAS BAROSU</t>
  </si>
  <si>
    <t>TEKİRDAĞ BAROSU</t>
  </si>
  <si>
    <t>TOKAT BAROSU</t>
  </si>
  <si>
    <t>TRABZON BAROSU</t>
  </si>
  <si>
    <t>TUNCELİ BAROSU</t>
  </si>
  <si>
    <t>ŞANLIURFA BAROSU</t>
  </si>
  <si>
    <t>UŞAK BAROSU</t>
  </si>
  <si>
    <t>VAN BAROSU</t>
  </si>
  <si>
    <t>YOZGAT BAROSU</t>
  </si>
  <si>
    <t>ZONGULDAK BAROSU</t>
  </si>
  <si>
    <t>AKSARAY BAROSU</t>
  </si>
  <si>
    <t>KARAMAN BAROSU</t>
  </si>
  <si>
    <t>KIRIKKALE BAROSU</t>
  </si>
  <si>
    <t>BATMAN BAROSU</t>
  </si>
  <si>
    <t>ŞIRNAK BAROSU</t>
  </si>
  <si>
    <t>BARTIN BAROSU</t>
  </si>
  <si>
    <t>IĞDIR BAROSU</t>
  </si>
  <si>
    <t>YALOVA BAROSU</t>
  </si>
  <si>
    <t>KARABÜK BAROSU</t>
  </si>
  <si>
    <t>OSMANİYE BAROSU</t>
  </si>
  <si>
    <t>DÜZCE BAROSU</t>
  </si>
  <si>
    <t>TOPLAM</t>
  </si>
  <si>
    <t>2007 YILI STAJ KREDİ YÖNETMELİĞİ
23.MADDESİ GEREĞİNCE YAPILAN DAĞITIM VE KESİNTİ TABLOSU</t>
  </si>
  <si>
    <t>KESENEK
BORCU
( 07 / 03 / 2008)
( A )</t>
  </si>
  <si>
    <t>Ö.YARDIMI 
BORCU
( 07 / 03 / 2008)
( B )</t>
  </si>
</sst>
</file>

<file path=xl/styles.xml><?xml version="1.0" encoding="utf-8"?>
<styleSheet xmlns="http://schemas.openxmlformats.org/spreadsheetml/2006/main">
  <numFmts count="41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d\ mmmm\ yyyy"/>
    <numFmt numFmtId="173" formatCode="#,##0\ &quot;TL&quot;"/>
    <numFmt numFmtId="174" formatCode="[$-41F]dd\ mmmm\ yyyy\ dddd"/>
    <numFmt numFmtId="175" formatCode="dd/mm/yyyy;@"/>
    <numFmt numFmtId="176" formatCode="[hh]:mm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dd/mm"/>
    <numFmt numFmtId="186" formatCode="[hh]"/>
    <numFmt numFmtId="187" formatCode="yyyy"/>
    <numFmt numFmtId="188" formatCode="_-* #,##0.0\ _T_L_-;\-* #,##0.0\ _T_L_-;_-* &quot;-&quot;??\ _T_L_-;_-@_-"/>
    <numFmt numFmtId="189" formatCode="_-* #,##0\ _T_L_-;\-* #,##0\ _T_L_-;_-* &quot;-&quot;??\ _T_L_-;_-@_-"/>
    <numFmt numFmtId="190" formatCode="&quot;Evet&quot;;&quot;Evet&quot;;&quot;Hayır&quot;"/>
    <numFmt numFmtId="191" formatCode="&quot;Doğru&quot;;&quot;Doğru&quot;;&quot;Yanlış&quot;"/>
    <numFmt numFmtId="192" formatCode="&quot;Açık&quot;;&quot;Açık&quot;;&quot;Kapalı&quot;"/>
    <numFmt numFmtId="193" formatCode="_-* #,##0.0\ &quot;TL&quot;_-;\-* #,##0.0\ &quot;TL&quot;_-;_-* &quot;-&quot;??\ &quot;TL&quot;_-;_-@_-"/>
    <numFmt numFmtId="194" formatCode="_-* #,##0\ &quot;TL&quot;_-;\-* #,##0\ &quot;TL&quot;_-;_-* &quot;-&quot;??\ &quot;TL&quot;_-;_-@_-"/>
    <numFmt numFmtId="195" formatCode="#,##0_ ;\-#,##0\ "/>
    <numFmt numFmtId="196" formatCode="#,##0.00\ &quot;YTL&quot;"/>
  </numFmts>
  <fonts count="9">
    <font>
      <sz val="10"/>
      <name val="Arial Tur"/>
      <family val="0"/>
    </font>
    <font>
      <b/>
      <sz val="10"/>
      <name val="Arial Tur"/>
      <family val="0"/>
    </font>
    <font>
      <i/>
      <sz val="10"/>
      <name val="Arial Tur"/>
      <family val="0"/>
    </font>
    <font>
      <b/>
      <i/>
      <sz val="10"/>
      <name val="Arial Tur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 Tur"/>
      <family val="1"/>
    </font>
    <font>
      <sz val="10"/>
      <name val="Times New Roman Tur"/>
      <family val="1"/>
    </font>
    <font>
      <b/>
      <sz val="16"/>
      <name val="Times New Roman Tu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6" fillId="2" borderId="1" xfId="19" applyFont="1" applyFill="1" applyBorder="1" applyAlignment="1">
      <alignment horizontal="center" vertical="center"/>
      <protection/>
    </xf>
    <xf numFmtId="3" fontId="6" fillId="2" borderId="1" xfId="19" applyNumberFormat="1" applyFont="1" applyFill="1" applyBorder="1" applyAlignment="1">
      <alignment horizontal="center" vertical="center" wrapText="1"/>
      <protection/>
    </xf>
    <xf numFmtId="196" fontId="6" fillId="2" borderId="1" xfId="19" applyNumberFormat="1" applyFont="1" applyFill="1" applyBorder="1" applyAlignment="1">
      <alignment horizontal="center" vertical="center" wrapText="1"/>
      <protection/>
    </xf>
    <xf numFmtId="0" fontId="6" fillId="0" borderId="0" xfId="19" applyFont="1" applyAlignment="1">
      <alignment horizontal="center" vertical="center"/>
      <protection/>
    </xf>
    <xf numFmtId="0" fontId="7" fillId="0" borderId="2" xfId="19" applyFont="1" applyBorder="1" applyAlignment="1">
      <alignment vertical="center"/>
      <protection/>
    </xf>
    <xf numFmtId="3" fontId="7" fillId="0" borderId="3" xfId="19" applyNumberFormat="1" applyFont="1" applyBorder="1" applyAlignment="1">
      <alignment horizontal="center" vertical="center"/>
      <protection/>
    </xf>
    <xf numFmtId="196" fontId="7" fillId="0" borderId="4" xfId="19" applyNumberFormat="1" applyFont="1" applyBorder="1" applyAlignment="1">
      <alignment vertical="center"/>
      <protection/>
    </xf>
    <xf numFmtId="196" fontId="6" fillId="2" borderId="5" xfId="19" applyNumberFormat="1" applyFont="1" applyFill="1" applyBorder="1" applyAlignment="1">
      <alignment vertical="center"/>
      <protection/>
    </xf>
    <xf numFmtId="196" fontId="7" fillId="0" borderId="6" xfId="19" applyNumberFormat="1" applyFont="1" applyBorder="1" applyAlignment="1">
      <alignment vertical="center"/>
      <protection/>
    </xf>
    <xf numFmtId="196" fontId="6" fillId="2" borderId="6" xfId="19" applyNumberFormat="1" applyFont="1" applyFill="1" applyBorder="1" applyAlignment="1">
      <alignment vertical="center"/>
      <protection/>
    </xf>
    <xf numFmtId="0" fontId="7" fillId="0" borderId="0" xfId="19" applyFont="1" applyAlignment="1">
      <alignment vertical="center"/>
      <protection/>
    </xf>
    <xf numFmtId="0" fontId="7" fillId="0" borderId="7" xfId="19" applyFont="1" applyBorder="1" applyAlignment="1">
      <alignment vertical="center"/>
      <protection/>
    </xf>
    <xf numFmtId="3" fontId="7" fillId="0" borderId="8" xfId="19" applyNumberFormat="1" applyFont="1" applyBorder="1" applyAlignment="1">
      <alignment horizontal="center" vertical="center"/>
      <protection/>
    </xf>
    <xf numFmtId="196" fontId="7" fillId="0" borderId="9" xfId="19" applyNumberFormat="1" applyFont="1" applyBorder="1" applyAlignment="1">
      <alignment vertical="center"/>
      <protection/>
    </xf>
    <xf numFmtId="196" fontId="6" fillId="2" borderId="10" xfId="19" applyNumberFormat="1" applyFont="1" applyFill="1" applyBorder="1" applyAlignment="1">
      <alignment vertical="center"/>
      <protection/>
    </xf>
    <xf numFmtId="196" fontId="7" fillId="0" borderId="11" xfId="19" applyNumberFormat="1" applyFont="1" applyBorder="1" applyAlignment="1">
      <alignment vertical="center"/>
      <protection/>
    </xf>
    <xf numFmtId="196" fontId="6" fillId="2" borderId="11" xfId="19" applyNumberFormat="1" applyFont="1" applyFill="1" applyBorder="1" applyAlignment="1">
      <alignment vertical="center"/>
      <protection/>
    </xf>
    <xf numFmtId="0" fontId="7" fillId="0" borderId="12" xfId="19" applyFont="1" applyBorder="1" applyAlignment="1">
      <alignment vertical="center"/>
      <protection/>
    </xf>
    <xf numFmtId="3" fontId="7" fillId="0" borderId="13" xfId="19" applyNumberFormat="1" applyFont="1" applyBorder="1" applyAlignment="1">
      <alignment horizontal="center" vertical="center"/>
      <protection/>
    </xf>
    <xf numFmtId="196" fontId="7" fillId="0" borderId="14" xfId="19" applyNumberFormat="1" applyFont="1" applyBorder="1" applyAlignment="1">
      <alignment vertical="center"/>
      <protection/>
    </xf>
    <xf numFmtId="196" fontId="6" fillId="2" borderId="15" xfId="19" applyNumberFormat="1" applyFont="1" applyFill="1" applyBorder="1" applyAlignment="1">
      <alignment vertical="center"/>
      <protection/>
    </xf>
    <xf numFmtId="196" fontId="7" fillId="0" borderId="16" xfId="19" applyNumberFormat="1" applyFont="1" applyBorder="1" applyAlignment="1">
      <alignment vertical="center"/>
      <protection/>
    </xf>
    <xf numFmtId="196" fontId="6" fillId="2" borderId="16" xfId="19" applyNumberFormat="1" applyFont="1" applyFill="1" applyBorder="1" applyAlignment="1">
      <alignment vertical="center"/>
      <protection/>
    </xf>
    <xf numFmtId="0" fontId="6" fillId="2" borderId="17" xfId="19" applyFont="1" applyFill="1" applyBorder="1" applyAlignment="1">
      <alignment horizontal="centerContinuous" vertical="center"/>
      <protection/>
    </xf>
    <xf numFmtId="3" fontId="6" fillId="2" borderId="17" xfId="19" applyNumberFormat="1" applyFont="1" applyFill="1" applyBorder="1" applyAlignment="1">
      <alignment horizontal="center" vertical="center"/>
      <protection/>
    </xf>
    <xf numFmtId="196" fontId="6" fillId="2" borderId="17" xfId="19" applyNumberFormat="1" applyFont="1" applyFill="1" applyBorder="1" applyAlignment="1">
      <alignment horizontal="right" vertical="center"/>
      <protection/>
    </xf>
    <xf numFmtId="196" fontId="6" fillId="2" borderId="1" xfId="19" applyNumberFormat="1" applyFont="1" applyFill="1" applyBorder="1" applyAlignment="1">
      <alignment horizontal="right" vertical="center"/>
      <protection/>
    </xf>
    <xf numFmtId="3" fontId="7" fillId="0" borderId="0" xfId="19" applyNumberFormat="1" applyFont="1" applyAlignment="1">
      <alignment horizontal="center" vertical="center"/>
      <protection/>
    </xf>
    <xf numFmtId="196" fontId="7" fillId="0" borderId="0" xfId="19" applyNumberFormat="1" applyFont="1" applyAlignment="1">
      <alignment vertical="center"/>
      <protection/>
    </xf>
    <xf numFmtId="0" fontId="0" fillId="0" borderId="0" xfId="0" applyAlignment="1" applyProtection="1">
      <alignment/>
      <protection locked="0"/>
    </xf>
    <xf numFmtId="0" fontId="8" fillId="0" borderId="17" xfId="19" applyFont="1" applyBorder="1" applyAlignment="1">
      <alignment horizontal="center" vertical="center" wrapText="1"/>
      <protection/>
    </xf>
    <xf numFmtId="0" fontId="8" fillId="0" borderId="18" xfId="19" applyFont="1" applyBorder="1" applyAlignment="1">
      <alignment horizontal="center" vertical="center"/>
      <protection/>
    </xf>
    <xf numFmtId="0" fontId="8" fillId="0" borderId="19" xfId="19" applyFont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Followed Hyperlink" xfId="17"/>
    <cellStyle name="Hyperlink" xfId="18"/>
    <cellStyle name="Normal_CMUK Dağılımı" xfId="19"/>
    <cellStyle name="Currency" xfId="20"/>
    <cellStyle name="Currency [0]" xfId="21"/>
    <cellStyle name="Percent" xfId="22"/>
  </cellStyles>
  <dxfs count="1">
    <dxf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26">
    <pageSetUpPr fitToPage="1"/>
  </sheetPr>
  <dimension ref="A1:L81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78" sqref="E78"/>
    </sheetView>
  </sheetViews>
  <sheetFormatPr defaultColWidth="9.00390625" defaultRowHeight="12.75"/>
  <cols>
    <col min="1" max="1" width="26.375" style="11" customWidth="1"/>
    <col min="2" max="2" width="8.375" style="28" bestFit="1" customWidth="1"/>
    <col min="3" max="9" width="19.75390625" style="29" customWidth="1"/>
    <col min="10" max="10" width="8.00390625" style="11" customWidth="1"/>
    <col min="11" max="11" width="30.125" style="11" bestFit="1" customWidth="1"/>
    <col min="12" max="16384" width="8.00390625" style="11" customWidth="1"/>
  </cols>
  <sheetData>
    <row r="1" spans="1:9" ht="56.25" customHeight="1" thickBot="1">
      <c r="A1" s="31" t="s">
        <v>86</v>
      </c>
      <c r="B1" s="32"/>
      <c r="C1" s="32"/>
      <c r="D1" s="32"/>
      <c r="E1" s="32"/>
      <c r="F1" s="32"/>
      <c r="G1" s="32"/>
      <c r="H1" s="32"/>
      <c r="I1" s="33"/>
    </row>
    <row r="2" spans="1:9" s="4" customFormat="1" ht="57" customHeight="1" thickBot="1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87</v>
      </c>
      <c r="G2" s="3" t="s">
        <v>88</v>
      </c>
      <c r="H2" s="3" t="s">
        <v>5</v>
      </c>
      <c r="I2" s="3" t="s">
        <v>6</v>
      </c>
    </row>
    <row r="3" spans="1:12" ht="20.25" customHeight="1">
      <c r="A3" s="5" t="s">
        <v>7</v>
      </c>
      <c r="B3" s="6">
        <v>1434</v>
      </c>
      <c r="C3" s="7">
        <v>58591.78</v>
      </c>
      <c r="D3" s="7">
        <v>161924.11</v>
      </c>
      <c r="E3" s="8">
        <f aca="true" t="shared" si="0" ref="E3:E34">C3+D3</f>
        <v>220515.88999999998</v>
      </c>
      <c r="F3" s="9">
        <v>42806.4</v>
      </c>
      <c r="G3" s="9">
        <v>21403.2</v>
      </c>
      <c r="H3" s="9">
        <f aca="true" t="shared" si="1" ref="H3:H34">SUM(F3:G3)</f>
        <v>64209.600000000006</v>
      </c>
      <c r="I3" s="10">
        <f aca="true" t="shared" si="2" ref="I3:I34">E3-H3</f>
        <v>156306.28999999998</v>
      </c>
      <c r="K3" s="30"/>
      <c r="L3" s="30"/>
    </row>
    <row r="4" spans="1:12" ht="20.25" customHeight="1">
      <c r="A4" s="12" t="s">
        <v>8</v>
      </c>
      <c r="B4" s="13">
        <v>164</v>
      </c>
      <c r="C4" s="14">
        <v>58591.78</v>
      </c>
      <c r="D4" s="14">
        <v>18518.52</v>
      </c>
      <c r="E4" s="15">
        <f t="shared" si="0"/>
        <v>77110.3</v>
      </c>
      <c r="F4" s="16">
        <v>1248</v>
      </c>
      <c r="G4" s="16">
        <v>624</v>
      </c>
      <c r="H4" s="16">
        <f t="shared" si="1"/>
        <v>1872</v>
      </c>
      <c r="I4" s="17">
        <f t="shared" si="2"/>
        <v>75238.3</v>
      </c>
      <c r="K4" s="30"/>
      <c r="L4" s="30"/>
    </row>
    <row r="5" spans="1:12" ht="20.25" customHeight="1">
      <c r="A5" s="12" t="s">
        <v>9</v>
      </c>
      <c r="B5" s="13">
        <v>281</v>
      </c>
      <c r="C5" s="14">
        <v>58591.78</v>
      </c>
      <c r="D5" s="14">
        <v>31729.9</v>
      </c>
      <c r="E5" s="15">
        <f t="shared" si="0"/>
        <v>90321.68</v>
      </c>
      <c r="F5" s="16">
        <v>8299.2</v>
      </c>
      <c r="G5" s="16">
        <v>4149.6</v>
      </c>
      <c r="H5" s="16">
        <f t="shared" si="1"/>
        <v>12448.800000000001</v>
      </c>
      <c r="I5" s="17">
        <f t="shared" si="2"/>
        <v>77872.87999999999</v>
      </c>
      <c r="K5" s="30"/>
      <c r="L5" s="30"/>
    </row>
    <row r="6" spans="1:12" ht="20.25" customHeight="1">
      <c r="A6" s="12" t="s">
        <v>10</v>
      </c>
      <c r="B6" s="13">
        <v>67</v>
      </c>
      <c r="C6" s="14">
        <v>58591.78</v>
      </c>
      <c r="D6" s="14">
        <v>7565.49</v>
      </c>
      <c r="E6" s="15">
        <f t="shared" si="0"/>
        <v>66157.27</v>
      </c>
      <c r="F6" s="16">
        <v>1380.6</v>
      </c>
      <c r="G6" s="16">
        <v>690.3</v>
      </c>
      <c r="H6" s="16">
        <f t="shared" si="1"/>
        <v>2070.8999999999996</v>
      </c>
      <c r="I6" s="17">
        <f t="shared" si="2"/>
        <v>64086.37</v>
      </c>
      <c r="K6" s="30"/>
      <c r="L6" s="30"/>
    </row>
    <row r="7" spans="1:12" ht="20.25" customHeight="1">
      <c r="A7" s="12" t="s">
        <v>11</v>
      </c>
      <c r="B7" s="13">
        <v>124</v>
      </c>
      <c r="C7" s="14">
        <v>58591.78</v>
      </c>
      <c r="D7" s="14">
        <v>14001.81</v>
      </c>
      <c r="E7" s="15">
        <f t="shared" si="0"/>
        <v>72593.59</v>
      </c>
      <c r="F7" s="16">
        <v>3556.8</v>
      </c>
      <c r="G7" s="16">
        <v>1778.4</v>
      </c>
      <c r="H7" s="16">
        <f t="shared" si="1"/>
        <v>5335.200000000001</v>
      </c>
      <c r="I7" s="17">
        <f t="shared" si="2"/>
        <v>67258.39</v>
      </c>
      <c r="K7" s="30"/>
      <c r="L7" s="30"/>
    </row>
    <row r="8" spans="1:12" ht="20.25" customHeight="1">
      <c r="A8" s="12" t="s">
        <v>12</v>
      </c>
      <c r="B8" s="13">
        <v>8520</v>
      </c>
      <c r="C8" s="14">
        <v>58591.78</v>
      </c>
      <c r="D8" s="14">
        <v>962059.54</v>
      </c>
      <c r="E8" s="15">
        <f t="shared" si="0"/>
        <v>1020651.3200000001</v>
      </c>
      <c r="F8" s="16">
        <v>249475.2</v>
      </c>
      <c r="G8" s="16">
        <v>124737.6</v>
      </c>
      <c r="H8" s="16">
        <f t="shared" si="1"/>
        <v>374212.80000000005</v>
      </c>
      <c r="I8" s="17">
        <f t="shared" si="2"/>
        <v>646438.52</v>
      </c>
      <c r="K8" s="30"/>
      <c r="L8" s="30"/>
    </row>
    <row r="9" spans="1:12" ht="20.25" customHeight="1">
      <c r="A9" s="12" t="s">
        <v>13</v>
      </c>
      <c r="B9" s="13">
        <v>1910</v>
      </c>
      <c r="C9" s="14">
        <v>58591.78</v>
      </c>
      <c r="D9" s="14">
        <v>215672.97</v>
      </c>
      <c r="E9" s="15">
        <f t="shared" si="0"/>
        <v>274264.75</v>
      </c>
      <c r="F9" s="16">
        <v>54974.4</v>
      </c>
      <c r="G9" s="16">
        <v>27487.2</v>
      </c>
      <c r="H9" s="16">
        <f t="shared" si="1"/>
        <v>82461.6</v>
      </c>
      <c r="I9" s="17">
        <f t="shared" si="2"/>
        <v>191803.15</v>
      </c>
      <c r="K9" s="30"/>
      <c r="L9" s="30"/>
    </row>
    <row r="10" spans="1:12" ht="20.25" customHeight="1">
      <c r="A10" s="12" t="s">
        <v>14</v>
      </c>
      <c r="B10" s="13">
        <v>51</v>
      </c>
      <c r="C10" s="14">
        <v>58591.78</v>
      </c>
      <c r="D10" s="14">
        <v>5758.81</v>
      </c>
      <c r="E10" s="15">
        <f t="shared" si="0"/>
        <v>64350.59</v>
      </c>
      <c r="F10" s="16">
        <v>811.2</v>
      </c>
      <c r="G10" s="16">
        <v>405.6</v>
      </c>
      <c r="H10" s="16">
        <f t="shared" si="1"/>
        <v>1216.8000000000002</v>
      </c>
      <c r="I10" s="17">
        <f t="shared" si="2"/>
        <v>63133.78999999999</v>
      </c>
      <c r="K10" s="30"/>
      <c r="L10" s="30"/>
    </row>
    <row r="11" spans="1:12" ht="20.25" customHeight="1">
      <c r="A11" s="12" t="s">
        <v>15</v>
      </c>
      <c r="B11" s="13">
        <v>720</v>
      </c>
      <c r="C11" s="14">
        <v>58591.78</v>
      </c>
      <c r="D11" s="14">
        <v>81300.81</v>
      </c>
      <c r="E11" s="15">
        <f t="shared" si="0"/>
        <v>139892.59</v>
      </c>
      <c r="F11" s="16">
        <v>20904</v>
      </c>
      <c r="G11" s="16">
        <v>10452</v>
      </c>
      <c r="H11" s="16">
        <f t="shared" si="1"/>
        <v>31356</v>
      </c>
      <c r="I11" s="17">
        <f t="shared" si="2"/>
        <v>108536.59</v>
      </c>
      <c r="K11" s="30"/>
      <c r="L11" s="30"/>
    </row>
    <row r="12" spans="1:12" ht="20.25" customHeight="1">
      <c r="A12" s="12" t="s">
        <v>16</v>
      </c>
      <c r="B12" s="13">
        <v>689</v>
      </c>
      <c r="C12" s="14">
        <v>58591.78</v>
      </c>
      <c r="D12" s="14">
        <v>77800.36</v>
      </c>
      <c r="E12" s="15">
        <f t="shared" si="0"/>
        <v>136392.14</v>
      </c>
      <c r="F12" s="16">
        <v>20841.6</v>
      </c>
      <c r="G12" s="16">
        <v>10420.8</v>
      </c>
      <c r="H12" s="16">
        <f t="shared" si="1"/>
        <v>31262.399999999998</v>
      </c>
      <c r="I12" s="17">
        <f t="shared" si="2"/>
        <v>105129.74000000002</v>
      </c>
      <c r="K12" s="30"/>
      <c r="L12" s="30"/>
    </row>
    <row r="13" spans="1:12" ht="20.25" customHeight="1">
      <c r="A13" s="12" t="s">
        <v>17</v>
      </c>
      <c r="B13" s="13">
        <v>56</v>
      </c>
      <c r="C13" s="14">
        <v>58591.78</v>
      </c>
      <c r="D13" s="14">
        <v>6323.4</v>
      </c>
      <c r="E13" s="15">
        <f t="shared" si="0"/>
        <v>64915.18</v>
      </c>
      <c r="F13" s="16">
        <v>421.2</v>
      </c>
      <c r="G13" s="16">
        <v>0</v>
      </c>
      <c r="H13" s="16">
        <f t="shared" si="1"/>
        <v>421.2</v>
      </c>
      <c r="I13" s="17">
        <f t="shared" si="2"/>
        <v>64493.98</v>
      </c>
      <c r="K13" s="30"/>
      <c r="L13" s="30"/>
    </row>
    <row r="14" spans="1:12" ht="20.25" customHeight="1">
      <c r="A14" s="12" t="s">
        <v>18</v>
      </c>
      <c r="B14" s="13">
        <v>57</v>
      </c>
      <c r="C14" s="14">
        <v>58591.78</v>
      </c>
      <c r="D14" s="14">
        <v>6436.31</v>
      </c>
      <c r="E14" s="15">
        <f t="shared" si="0"/>
        <v>65028.09</v>
      </c>
      <c r="F14" s="16">
        <v>475.8</v>
      </c>
      <c r="G14" s="16">
        <v>237.9</v>
      </c>
      <c r="H14" s="16">
        <f t="shared" si="1"/>
        <v>713.7</v>
      </c>
      <c r="I14" s="17">
        <f t="shared" si="2"/>
        <v>64314.39</v>
      </c>
      <c r="K14" s="30"/>
      <c r="L14" s="30"/>
    </row>
    <row r="15" spans="1:12" ht="20.25" customHeight="1">
      <c r="A15" s="12" t="s">
        <v>19</v>
      </c>
      <c r="B15" s="13">
        <v>37</v>
      </c>
      <c r="C15" s="14">
        <v>58591.78</v>
      </c>
      <c r="D15" s="14">
        <v>4177.96</v>
      </c>
      <c r="E15" s="15">
        <f t="shared" si="0"/>
        <v>62769.74</v>
      </c>
      <c r="F15" s="16">
        <v>1029.6</v>
      </c>
      <c r="G15" s="16">
        <v>514.8</v>
      </c>
      <c r="H15" s="16">
        <f t="shared" si="1"/>
        <v>1544.3999999999999</v>
      </c>
      <c r="I15" s="17">
        <f t="shared" si="2"/>
        <v>61225.34</v>
      </c>
      <c r="K15" s="30"/>
      <c r="L15" s="30"/>
    </row>
    <row r="16" spans="1:12" ht="20.25" customHeight="1">
      <c r="A16" s="12" t="s">
        <v>20</v>
      </c>
      <c r="B16" s="13">
        <v>128</v>
      </c>
      <c r="C16" s="14">
        <v>58591.78</v>
      </c>
      <c r="D16" s="14">
        <v>14453.48</v>
      </c>
      <c r="E16" s="15">
        <f t="shared" si="0"/>
        <v>73045.26</v>
      </c>
      <c r="F16" s="16">
        <v>0</v>
      </c>
      <c r="G16" s="16">
        <v>0</v>
      </c>
      <c r="H16" s="16">
        <f t="shared" si="1"/>
        <v>0</v>
      </c>
      <c r="I16" s="17">
        <f t="shared" si="2"/>
        <v>73045.26</v>
      </c>
      <c r="K16" s="30"/>
      <c r="L16" s="30"/>
    </row>
    <row r="17" spans="1:12" ht="20.25" customHeight="1">
      <c r="A17" s="12" t="s">
        <v>21</v>
      </c>
      <c r="B17" s="13">
        <v>119</v>
      </c>
      <c r="C17" s="14">
        <v>58591.78</v>
      </c>
      <c r="D17" s="14">
        <v>13437.22</v>
      </c>
      <c r="E17" s="15">
        <f t="shared" si="0"/>
        <v>72029</v>
      </c>
      <c r="F17" s="16">
        <v>0</v>
      </c>
      <c r="G17" s="16">
        <v>0</v>
      </c>
      <c r="H17" s="16">
        <f t="shared" si="1"/>
        <v>0</v>
      </c>
      <c r="I17" s="17">
        <f t="shared" si="2"/>
        <v>72029</v>
      </c>
      <c r="K17" s="30"/>
      <c r="L17" s="30"/>
    </row>
    <row r="18" spans="1:12" ht="20.25" customHeight="1">
      <c r="A18" s="12" t="s">
        <v>22</v>
      </c>
      <c r="B18" s="13">
        <v>1554</v>
      </c>
      <c r="C18" s="14">
        <v>58591.78</v>
      </c>
      <c r="D18" s="14">
        <v>175474.24</v>
      </c>
      <c r="E18" s="15">
        <f t="shared" si="0"/>
        <v>234066.02</v>
      </c>
      <c r="F18" s="16">
        <v>46488</v>
      </c>
      <c r="G18" s="16">
        <v>23244</v>
      </c>
      <c r="H18" s="16">
        <f t="shared" si="1"/>
        <v>69732</v>
      </c>
      <c r="I18" s="17">
        <f t="shared" si="2"/>
        <v>164334.02</v>
      </c>
      <c r="K18" s="30"/>
      <c r="L18" s="30"/>
    </row>
    <row r="19" spans="1:12" ht="20.25" customHeight="1">
      <c r="A19" s="12" t="s">
        <v>23</v>
      </c>
      <c r="B19" s="13">
        <v>248</v>
      </c>
      <c r="C19" s="14">
        <v>58591.78</v>
      </c>
      <c r="D19" s="14">
        <v>28003.61</v>
      </c>
      <c r="E19" s="15">
        <f t="shared" si="0"/>
        <v>86595.39</v>
      </c>
      <c r="F19" s="16">
        <v>3650.4</v>
      </c>
      <c r="G19" s="16">
        <v>1825.2</v>
      </c>
      <c r="H19" s="16">
        <f t="shared" si="1"/>
        <v>5475.6</v>
      </c>
      <c r="I19" s="17">
        <f t="shared" si="2"/>
        <v>81119.79</v>
      </c>
      <c r="K19" s="30"/>
      <c r="L19" s="30"/>
    </row>
    <row r="20" spans="1:12" ht="20.25" customHeight="1">
      <c r="A20" s="12" t="s">
        <v>24</v>
      </c>
      <c r="B20" s="13">
        <v>53</v>
      </c>
      <c r="C20" s="14">
        <v>58591.78</v>
      </c>
      <c r="D20" s="14">
        <v>5984.64</v>
      </c>
      <c r="E20" s="15">
        <f t="shared" si="0"/>
        <v>64576.42</v>
      </c>
      <c r="F20" s="16">
        <v>405.6</v>
      </c>
      <c r="G20" s="16">
        <v>202.8</v>
      </c>
      <c r="H20" s="16">
        <f t="shared" si="1"/>
        <v>608.4000000000001</v>
      </c>
      <c r="I20" s="17">
        <f t="shared" si="2"/>
        <v>63968.02</v>
      </c>
      <c r="K20" s="30"/>
      <c r="L20" s="30"/>
    </row>
    <row r="21" spans="1:12" ht="20.25" customHeight="1">
      <c r="A21" s="12" t="s">
        <v>25</v>
      </c>
      <c r="B21" s="13">
        <v>239</v>
      </c>
      <c r="C21" s="14">
        <v>58591.78</v>
      </c>
      <c r="D21" s="14">
        <v>26987.35</v>
      </c>
      <c r="E21" s="15">
        <f t="shared" si="0"/>
        <v>85579.13</v>
      </c>
      <c r="F21" s="16">
        <v>0</v>
      </c>
      <c r="G21" s="16">
        <v>0</v>
      </c>
      <c r="H21" s="16">
        <f t="shared" si="1"/>
        <v>0</v>
      </c>
      <c r="I21" s="17">
        <f t="shared" si="2"/>
        <v>85579.13</v>
      </c>
      <c r="K21" s="30"/>
      <c r="L21" s="30"/>
    </row>
    <row r="22" spans="1:12" ht="20.25" customHeight="1">
      <c r="A22" s="12" t="s">
        <v>26</v>
      </c>
      <c r="B22" s="13">
        <v>716</v>
      </c>
      <c r="C22" s="14">
        <v>58591.78</v>
      </c>
      <c r="D22" s="14">
        <v>80849.14</v>
      </c>
      <c r="E22" s="15">
        <f t="shared" si="0"/>
        <v>139440.91999999998</v>
      </c>
      <c r="F22" s="16">
        <v>21184.8</v>
      </c>
      <c r="G22" s="16">
        <v>10592.4</v>
      </c>
      <c r="H22" s="16">
        <f t="shared" si="1"/>
        <v>31777.199999999997</v>
      </c>
      <c r="I22" s="17">
        <f t="shared" si="2"/>
        <v>107663.71999999999</v>
      </c>
      <c r="K22" s="30"/>
      <c r="L22" s="30"/>
    </row>
    <row r="23" spans="1:12" ht="20.25" customHeight="1">
      <c r="A23" s="12" t="s">
        <v>27</v>
      </c>
      <c r="B23" s="13">
        <v>575</v>
      </c>
      <c r="C23" s="14">
        <v>58591.78</v>
      </c>
      <c r="D23" s="14">
        <v>64927.73</v>
      </c>
      <c r="E23" s="15">
        <f t="shared" si="0"/>
        <v>123519.51000000001</v>
      </c>
      <c r="F23" s="16">
        <v>15818.4</v>
      </c>
      <c r="G23" s="16">
        <v>7909.2</v>
      </c>
      <c r="H23" s="16">
        <f t="shared" si="1"/>
        <v>23727.6</v>
      </c>
      <c r="I23" s="17">
        <f t="shared" si="2"/>
        <v>99791.91</v>
      </c>
      <c r="K23" s="30"/>
      <c r="L23" s="30"/>
    </row>
    <row r="24" spans="1:12" ht="20.25" customHeight="1">
      <c r="A24" s="12" t="s">
        <v>28</v>
      </c>
      <c r="B24" s="13">
        <v>223</v>
      </c>
      <c r="C24" s="14">
        <v>58591.78</v>
      </c>
      <c r="D24" s="14">
        <v>25180.67</v>
      </c>
      <c r="E24" s="15">
        <f t="shared" si="0"/>
        <v>83772.45</v>
      </c>
      <c r="F24" s="16">
        <v>6583.2</v>
      </c>
      <c r="G24" s="16">
        <v>3291.6</v>
      </c>
      <c r="H24" s="16">
        <f t="shared" si="1"/>
        <v>9874.8</v>
      </c>
      <c r="I24" s="17">
        <f t="shared" si="2"/>
        <v>73897.65</v>
      </c>
      <c r="K24" s="30"/>
      <c r="L24" s="30"/>
    </row>
    <row r="25" spans="1:12" ht="20.25" customHeight="1">
      <c r="A25" s="12" t="s">
        <v>29</v>
      </c>
      <c r="B25" s="13">
        <v>276</v>
      </c>
      <c r="C25" s="14">
        <v>58591.78</v>
      </c>
      <c r="D25" s="14">
        <v>31165.31</v>
      </c>
      <c r="E25" s="15">
        <f t="shared" si="0"/>
        <v>89757.09</v>
      </c>
      <c r="F25" s="16">
        <v>2059.2</v>
      </c>
      <c r="G25" s="16">
        <v>1029.6</v>
      </c>
      <c r="H25" s="16">
        <f t="shared" si="1"/>
        <v>3088.7999999999997</v>
      </c>
      <c r="I25" s="17">
        <f t="shared" si="2"/>
        <v>86668.29</v>
      </c>
      <c r="K25" s="30"/>
      <c r="L25" s="30"/>
    </row>
    <row r="26" spans="1:12" ht="20.25" customHeight="1">
      <c r="A26" s="12" t="s">
        <v>30</v>
      </c>
      <c r="B26" s="13">
        <v>72</v>
      </c>
      <c r="C26" s="14">
        <v>58591.78</v>
      </c>
      <c r="D26" s="14">
        <v>8130.08</v>
      </c>
      <c r="E26" s="15">
        <f t="shared" si="0"/>
        <v>66721.86</v>
      </c>
      <c r="F26" s="16">
        <v>0</v>
      </c>
      <c r="G26" s="16">
        <v>0</v>
      </c>
      <c r="H26" s="16">
        <f t="shared" si="1"/>
        <v>0</v>
      </c>
      <c r="I26" s="17">
        <f t="shared" si="2"/>
        <v>66721.86</v>
      </c>
      <c r="K26" s="30"/>
      <c r="L26" s="30"/>
    </row>
    <row r="27" spans="1:12" ht="20.25" customHeight="1">
      <c r="A27" s="12" t="s">
        <v>31</v>
      </c>
      <c r="B27" s="13">
        <v>235</v>
      </c>
      <c r="C27" s="14">
        <v>58591.78</v>
      </c>
      <c r="D27" s="14">
        <v>26535.68</v>
      </c>
      <c r="E27" s="15">
        <f t="shared" si="0"/>
        <v>85127.45999999999</v>
      </c>
      <c r="F27" s="16">
        <v>7300.8</v>
      </c>
      <c r="G27" s="16">
        <v>3650.4</v>
      </c>
      <c r="H27" s="16">
        <f t="shared" si="1"/>
        <v>10951.2</v>
      </c>
      <c r="I27" s="17">
        <f t="shared" si="2"/>
        <v>74176.26</v>
      </c>
      <c r="K27" s="30"/>
      <c r="L27" s="30"/>
    </row>
    <row r="28" spans="1:12" ht="20.25" customHeight="1">
      <c r="A28" s="12" t="s">
        <v>32</v>
      </c>
      <c r="B28" s="13">
        <v>538</v>
      </c>
      <c r="C28" s="14">
        <v>58591.78</v>
      </c>
      <c r="D28" s="14">
        <v>60749.77</v>
      </c>
      <c r="E28" s="15">
        <f t="shared" si="0"/>
        <v>119341.54999999999</v>
      </c>
      <c r="F28" s="16">
        <v>15943.2</v>
      </c>
      <c r="G28" s="16">
        <v>7971.6</v>
      </c>
      <c r="H28" s="16">
        <f t="shared" si="1"/>
        <v>23914.800000000003</v>
      </c>
      <c r="I28" s="17">
        <f t="shared" si="2"/>
        <v>95426.74999999999</v>
      </c>
      <c r="K28" s="30"/>
      <c r="L28" s="30"/>
    </row>
    <row r="29" spans="1:12" ht="20.25" customHeight="1">
      <c r="A29" s="12" t="s">
        <v>33</v>
      </c>
      <c r="B29" s="13">
        <v>802</v>
      </c>
      <c r="C29" s="14">
        <v>58591.78</v>
      </c>
      <c r="D29" s="14">
        <v>90560.06</v>
      </c>
      <c r="E29" s="15">
        <f t="shared" si="0"/>
        <v>149151.84</v>
      </c>
      <c r="F29" s="16">
        <v>0</v>
      </c>
      <c r="G29" s="16">
        <v>0</v>
      </c>
      <c r="H29" s="16">
        <f t="shared" si="1"/>
        <v>0</v>
      </c>
      <c r="I29" s="17">
        <f t="shared" si="2"/>
        <v>149151.84</v>
      </c>
      <c r="K29" s="30"/>
      <c r="L29" s="30"/>
    </row>
    <row r="30" spans="1:12" ht="20.25" customHeight="1">
      <c r="A30" s="12" t="s">
        <v>34</v>
      </c>
      <c r="B30" s="13">
        <v>158</v>
      </c>
      <c r="C30" s="14">
        <v>58591.78</v>
      </c>
      <c r="D30" s="14">
        <v>17841.01</v>
      </c>
      <c r="E30" s="15">
        <f t="shared" si="0"/>
        <v>76432.79</v>
      </c>
      <c r="F30" s="16">
        <v>1177.8</v>
      </c>
      <c r="G30" s="16">
        <v>588.9</v>
      </c>
      <c r="H30" s="16">
        <f t="shared" si="1"/>
        <v>1766.6999999999998</v>
      </c>
      <c r="I30" s="17">
        <f t="shared" si="2"/>
        <v>74666.09</v>
      </c>
      <c r="K30" s="30"/>
      <c r="L30" s="30"/>
    </row>
    <row r="31" spans="1:12" ht="20.25" customHeight="1">
      <c r="A31" s="12" t="s">
        <v>35</v>
      </c>
      <c r="B31" s="13">
        <v>35</v>
      </c>
      <c r="C31" s="14">
        <v>58591.78</v>
      </c>
      <c r="D31" s="14">
        <v>3952.12</v>
      </c>
      <c r="E31" s="15">
        <f t="shared" si="0"/>
        <v>62543.9</v>
      </c>
      <c r="F31" s="16">
        <v>1060.8</v>
      </c>
      <c r="G31" s="16">
        <v>530.4</v>
      </c>
      <c r="H31" s="16">
        <f t="shared" si="1"/>
        <v>1591.1999999999998</v>
      </c>
      <c r="I31" s="17">
        <f t="shared" si="2"/>
        <v>60952.700000000004</v>
      </c>
      <c r="K31" s="30"/>
      <c r="L31" s="30"/>
    </row>
    <row r="32" spans="1:12" ht="20.25" customHeight="1">
      <c r="A32" s="12" t="s">
        <v>36</v>
      </c>
      <c r="B32" s="13">
        <v>40</v>
      </c>
      <c r="C32" s="14">
        <v>58591.78</v>
      </c>
      <c r="D32" s="14">
        <v>4516.71</v>
      </c>
      <c r="E32" s="15">
        <f t="shared" si="0"/>
        <v>63108.49</v>
      </c>
      <c r="F32" s="16">
        <v>1154.4</v>
      </c>
      <c r="G32" s="16">
        <v>577.2</v>
      </c>
      <c r="H32" s="16">
        <f t="shared" si="1"/>
        <v>1731.6000000000001</v>
      </c>
      <c r="I32" s="17">
        <f t="shared" si="2"/>
        <v>61376.89</v>
      </c>
      <c r="K32" s="30"/>
      <c r="L32" s="30"/>
    </row>
    <row r="33" spans="1:12" ht="20.25" customHeight="1">
      <c r="A33" s="12" t="s">
        <v>37</v>
      </c>
      <c r="B33" s="13">
        <v>624</v>
      </c>
      <c r="C33" s="14">
        <v>58591.78</v>
      </c>
      <c r="D33" s="14">
        <v>70460.7</v>
      </c>
      <c r="E33" s="15">
        <f t="shared" si="0"/>
        <v>129052.48</v>
      </c>
      <c r="F33" s="16">
        <v>13899.6</v>
      </c>
      <c r="G33" s="16">
        <v>6949.8</v>
      </c>
      <c r="H33" s="16">
        <f t="shared" si="1"/>
        <v>20849.4</v>
      </c>
      <c r="I33" s="17">
        <f t="shared" si="2"/>
        <v>108203.07999999999</v>
      </c>
      <c r="K33" s="30"/>
      <c r="L33" s="30"/>
    </row>
    <row r="34" spans="1:12" ht="20.25" customHeight="1">
      <c r="A34" s="12" t="s">
        <v>38</v>
      </c>
      <c r="B34" s="13">
        <v>218</v>
      </c>
      <c r="C34" s="14">
        <v>58591.78</v>
      </c>
      <c r="D34" s="14">
        <v>24616.08</v>
      </c>
      <c r="E34" s="15">
        <f t="shared" si="0"/>
        <v>83207.86</v>
      </c>
      <c r="F34" s="16">
        <v>1552.2</v>
      </c>
      <c r="G34" s="16">
        <v>776.1</v>
      </c>
      <c r="H34" s="16">
        <f t="shared" si="1"/>
        <v>2328.3</v>
      </c>
      <c r="I34" s="17">
        <f t="shared" si="2"/>
        <v>80879.56</v>
      </c>
      <c r="K34" s="30"/>
      <c r="L34" s="30"/>
    </row>
    <row r="35" spans="1:12" ht="20.25" customHeight="1">
      <c r="A35" s="12" t="s">
        <v>39</v>
      </c>
      <c r="B35" s="13">
        <v>1068</v>
      </c>
      <c r="C35" s="14">
        <v>58591.78</v>
      </c>
      <c r="D35" s="14">
        <v>120596.2</v>
      </c>
      <c r="E35" s="15">
        <f aca="true" t="shared" si="3" ref="E35:E66">C35+D35</f>
        <v>179187.97999999998</v>
      </c>
      <c r="F35" s="16">
        <v>7916.6</v>
      </c>
      <c r="G35" s="16">
        <v>3958.5</v>
      </c>
      <c r="H35" s="16">
        <f aca="true" t="shared" si="4" ref="H35:H66">SUM(F35:G35)</f>
        <v>11875.1</v>
      </c>
      <c r="I35" s="17">
        <f aca="true" t="shared" si="5" ref="I35:I66">E35-H35</f>
        <v>167312.87999999998</v>
      </c>
      <c r="K35" s="30"/>
      <c r="L35" s="30"/>
    </row>
    <row r="36" spans="1:12" ht="20.25" customHeight="1">
      <c r="A36" s="12" t="s">
        <v>40</v>
      </c>
      <c r="B36" s="13">
        <v>22720</v>
      </c>
      <c r="C36" s="14">
        <v>58591.78</v>
      </c>
      <c r="D36" s="14">
        <v>2565492.11</v>
      </c>
      <c r="E36" s="15">
        <f t="shared" si="3"/>
        <v>2624083.8899999997</v>
      </c>
      <c r="F36" s="16">
        <v>670332</v>
      </c>
      <c r="G36" s="16">
        <v>335166</v>
      </c>
      <c r="H36" s="16">
        <f t="shared" si="4"/>
        <v>1005498</v>
      </c>
      <c r="I36" s="17">
        <f t="shared" si="5"/>
        <v>1618585.8899999997</v>
      </c>
      <c r="K36" s="30"/>
      <c r="L36" s="30"/>
    </row>
    <row r="37" spans="1:12" ht="20.25" customHeight="1">
      <c r="A37" s="12" t="s">
        <v>41</v>
      </c>
      <c r="B37" s="13">
        <v>5398</v>
      </c>
      <c r="C37" s="14">
        <v>58591.78</v>
      </c>
      <c r="D37" s="14">
        <v>609530.21</v>
      </c>
      <c r="E37" s="15">
        <f t="shared" si="3"/>
        <v>668121.99</v>
      </c>
      <c r="F37" s="16">
        <v>165266.4</v>
      </c>
      <c r="G37" s="16">
        <v>82633.2</v>
      </c>
      <c r="H37" s="16">
        <f t="shared" si="4"/>
        <v>247899.59999999998</v>
      </c>
      <c r="I37" s="17">
        <f t="shared" si="5"/>
        <v>420222.39</v>
      </c>
      <c r="K37" s="30"/>
      <c r="L37" s="30"/>
    </row>
    <row r="38" spans="1:12" ht="20.25" customHeight="1">
      <c r="A38" s="12" t="s">
        <v>42</v>
      </c>
      <c r="B38" s="13">
        <v>92</v>
      </c>
      <c r="C38" s="14">
        <v>58591.78</v>
      </c>
      <c r="D38" s="14">
        <v>10388.44</v>
      </c>
      <c r="E38" s="15">
        <f t="shared" si="3"/>
        <v>68980.22</v>
      </c>
      <c r="F38" s="16">
        <v>1989</v>
      </c>
      <c r="G38" s="16">
        <v>994.5</v>
      </c>
      <c r="H38" s="16">
        <f t="shared" si="4"/>
        <v>2983.5</v>
      </c>
      <c r="I38" s="17">
        <f t="shared" si="5"/>
        <v>65996.72</v>
      </c>
      <c r="K38" s="30"/>
      <c r="L38" s="30"/>
    </row>
    <row r="39" spans="1:12" ht="20.25" customHeight="1">
      <c r="A39" s="12" t="s">
        <v>43</v>
      </c>
      <c r="B39" s="13">
        <v>132</v>
      </c>
      <c r="C39" s="14">
        <v>58591.78</v>
      </c>
      <c r="D39" s="14">
        <v>14905.15</v>
      </c>
      <c r="E39" s="15">
        <f t="shared" si="3"/>
        <v>73496.93</v>
      </c>
      <c r="F39" s="16">
        <v>3650.4</v>
      </c>
      <c r="G39" s="16">
        <v>1825.2</v>
      </c>
      <c r="H39" s="16">
        <f t="shared" si="4"/>
        <v>5475.6</v>
      </c>
      <c r="I39" s="17">
        <f t="shared" si="5"/>
        <v>68021.32999999999</v>
      </c>
      <c r="K39" s="30"/>
      <c r="L39" s="30"/>
    </row>
    <row r="40" spans="1:12" ht="20.25" customHeight="1">
      <c r="A40" s="12" t="s">
        <v>44</v>
      </c>
      <c r="B40" s="13">
        <v>735</v>
      </c>
      <c r="C40" s="14">
        <v>58591.78</v>
      </c>
      <c r="D40" s="14">
        <v>82994.57</v>
      </c>
      <c r="E40" s="15">
        <f t="shared" si="3"/>
        <v>141586.35</v>
      </c>
      <c r="F40" s="16">
        <v>5569.2</v>
      </c>
      <c r="G40" s="16">
        <v>2784.6</v>
      </c>
      <c r="H40" s="16">
        <f t="shared" si="4"/>
        <v>8353.8</v>
      </c>
      <c r="I40" s="17">
        <f t="shared" si="5"/>
        <v>133232.55000000002</v>
      </c>
      <c r="K40" s="30"/>
      <c r="L40" s="30"/>
    </row>
    <row r="41" spans="1:12" ht="20.25" customHeight="1">
      <c r="A41" s="12" t="s">
        <v>45</v>
      </c>
      <c r="B41" s="13">
        <v>148</v>
      </c>
      <c r="C41" s="14">
        <v>58591.78</v>
      </c>
      <c r="D41" s="14">
        <v>16711.83</v>
      </c>
      <c r="E41" s="15">
        <f t="shared" si="3"/>
        <v>75303.61</v>
      </c>
      <c r="F41" s="16">
        <v>2246.4</v>
      </c>
      <c r="G41" s="16">
        <v>1123.2</v>
      </c>
      <c r="H41" s="16">
        <f t="shared" si="4"/>
        <v>3369.6000000000004</v>
      </c>
      <c r="I41" s="17">
        <f t="shared" si="5"/>
        <v>71934.01</v>
      </c>
      <c r="K41" s="30"/>
      <c r="L41" s="30"/>
    </row>
    <row r="42" spans="1:12" ht="20.25" customHeight="1">
      <c r="A42" s="12" t="s">
        <v>46</v>
      </c>
      <c r="B42" s="13">
        <v>86</v>
      </c>
      <c r="C42" s="14">
        <v>58591.78</v>
      </c>
      <c r="D42" s="14">
        <v>9710.93</v>
      </c>
      <c r="E42" s="15">
        <f t="shared" si="3"/>
        <v>68302.70999999999</v>
      </c>
      <c r="F42" s="16">
        <v>647.4</v>
      </c>
      <c r="G42" s="16">
        <v>323.7</v>
      </c>
      <c r="H42" s="16">
        <f t="shared" si="4"/>
        <v>971.0999999999999</v>
      </c>
      <c r="I42" s="17">
        <f t="shared" si="5"/>
        <v>67331.60999999999</v>
      </c>
      <c r="K42" s="30"/>
      <c r="L42" s="30"/>
    </row>
    <row r="43" spans="1:12" ht="20.25" customHeight="1">
      <c r="A43" s="12" t="s">
        <v>47</v>
      </c>
      <c r="B43" s="13">
        <v>690</v>
      </c>
      <c r="C43" s="14">
        <v>58591.78</v>
      </c>
      <c r="D43" s="14">
        <v>77913.27</v>
      </c>
      <c r="E43" s="15">
        <f t="shared" si="3"/>
        <v>136505.05</v>
      </c>
      <c r="F43" s="16">
        <v>19812</v>
      </c>
      <c r="G43" s="16">
        <v>9906</v>
      </c>
      <c r="H43" s="16">
        <f t="shared" si="4"/>
        <v>29718</v>
      </c>
      <c r="I43" s="17">
        <f t="shared" si="5"/>
        <v>106787.04999999999</v>
      </c>
      <c r="K43" s="30"/>
      <c r="L43" s="30"/>
    </row>
    <row r="44" spans="1:12" ht="20.25" customHeight="1">
      <c r="A44" s="12" t="s">
        <v>48</v>
      </c>
      <c r="B44" s="13">
        <v>1330</v>
      </c>
      <c r="C44" s="14">
        <v>58591.78</v>
      </c>
      <c r="D44" s="14">
        <v>150180.66</v>
      </c>
      <c r="E44" s="15">
        <f t="shared" si="3"/>
        <v>208772.44</v>
      </c>
      <c r="F44" s="16">
        <v>0</v>
      </c>
      <c r="G44" s="16">
        <v>0</v>
      </c>
      <c r="H44" s="16">
        <f t="shared" si="4"/>
        <v>0</v>
      </c>
      <c r="I44" s="17">
        <f t="shared" si="5"/>
        <v>208772.44</v>
      </c>
      <c r="K44" s="30"/>
      <c r="L44" s="30"/>
    </row>
    <row r="45" spans="1:12" ht="20.25" customHeight="1">
      <c r="A45" s="12" t="s">
        <v>49</v>
      </c>
      <c r="B45" s="13">
        <v>239</v>
      </c>
      <c r="C45" s="14">
        <v>58591.78</v>
      </c>
      <c r="D45" s="14">
        <v>26987.35</v>
      </c>
      <c r="E45" s="15">
        <f t="shared" si="3"/>
        <v>85579.13</v>
      </c>
      <c r="F45" s="16">
        <v>6988.8</v>
      </c>
      <c r="G45" s="16">
        <v>3494.4</v>
      </c>
      <c r="H45" s="16">
        <f t="shared" si="4"/>
        <v>10483.2</v>
      </c>
      <c r="I45" s="17">
        <f t="shared" si="5"/>
        <v>75095.93000000001</v>
      </c>
      <c r="K45" s="30"/>
      <c r="L45" s="30"/>
    </row>
    <row r="46" spans="1:12" ht="20.25" customHeight="1">
      <c r="A46" s="12" t="s">
        <v>50</v>
      </c>
      <c r="B46" s="13">
        <v>318</v>
      </c>
      <c r="C46" s="14">
        <v>58591.78</v>
      </c>
      <c r="D46" s="14">
        <v>35907.86</v>
      </c>
      <c r="E46" s="15">
        <f t="shared" si="3"/>
        <v>94499.64</v>
      </c>
      <c r="F46" s="16">
        <v>9016.8</v>
      </c>
      <c r="G46" s="16">
        <v>4508.4</v>
      </c>
      <c r="H46" s="16">
        <f t="shared" si="4"/>
        <v>13525.199999999999</v>
      </c>
      <c r="I46" s="17">
        <f t="shared" si="5"/>
        <v>80974.44</v>
      </c>
      <c r="K46" s="30"/>
      <c r="L46" s="30"/>
    </row>
    <row r="47" spans="1:12" ht="20.25" customHeight="1">
      <c r="A47" s="12" t="s">
        <v>51</v>
      </c>
      <c r="B47" s="13">
        <v>622</v>
      </c>
      <c r="C47" s="14">
        <v>58591.78</v>
      </c>
      <c r="D47" s="14">
        <v>70234.86</v>
      </c>
      <c r="E47" s="15">
        <f t="shared" si="3"/>
        <v>128826.64</v>
      </c>
      <c r="F47" s="16">
        <v>18813.6</v>
      </c>
      <c r="G47" s="16">
        <v>9406.8</v>
      </c>
      <c r="H47" s="16">
        <f t="shared" si="4"/>
        <v>28220.399999999998</v>
      </c>
      <c r="I47" s="17">
        <f t="shared" si="5"/>
        <v>100606.24</v>
      </c>
      <c r="K47" s="30"/>
      <c r="L47" s="30"/>
    </row>
    <row r="48" spans="1:12" ht="20.25" customHeight="1">
      <c r="A48" s="12" t="s">
        <v>52</v>
      </c>
      <c r="B48" s="13">
        <v>329</v>
      </c>
      <c r="C48" s="14">
        <v>58591.78</v>
      </c>
      <c r="D48" s="14">
        <v>37149.95</v>
      </c>
      <c r="E48" s="15">
        <f t="shared" si="3"/>
        <v>95741.73</v>
      </c>
      <c r="F48" s="16">
        <v>7441.2</v>
      </c>
      <c r="G48" s="16">
        <v>3720.6</v>
      </c>
      <c r="H48" s="16">
        <f t="shared" si="4"/>
        <v>11161.8</v>
      </c>
      <c r="I48" s="17">
        <f t="shared" si="5"/>
        <v>84579.93</v>
      </c>
      <c r="K48" s="30"/>
      <c r="L48" s="30"/>
    </row>
    <row r="49" spans="1:12" ht="20.25" customHeight="1">
      <c r="A49" s="12" t="s">
        <v>53</v>
      </c>
      <c r="B49" s="13">
        <v>121</v>
      </c>
      <c r="C49" s="14">
        <v>58591.78</v>
      </c>
      <c r="D49" s="14">
        <v>13663.05</v>
      </c>
      <c r="E49" s="15">
        <f t="shared" si="3"/>
        <v>72254.83</v>
      </c>
      <c r="F49" s="16">
        <v>889.2</v>
      </c>
      <c r="G49" s="16">
        <v>444.6</v>
      </c>
      <c r="H49" s="16">
        <f t="shared" si="4"/>
        <v>1333.8000000000002</v>
      </c>
      <c r="I49" s="17">
        <f t="shared" si="5"/>
        <v>70921.03</v>
      </c>
      <c r="K49" s="30"/>
      <c r="L49" s="30"/>
    </row>
    <row r="50" spans="1:12" ht="20.25" customHeight="1">
      <c r="A50" s="12" t="s">
        <v>54</v>
      </c>
      <c r="B50" s="13">
        <v>708</v>
      </c>
      <c r="C50" s="14">
        <v>58591.78</v>
      </c>
      <c r="D50" s="14">
        <v>79945.79</v>
      </c>
      <c r="E50" s="15">
        <f t="shared" si="3"/>
        <v>138537.57</v>
      </c>
      <c r="F50" s="16">
        <v>20748</v>
      </c>
      <c r="G50" s="16">
        <v>10374</v>
      </c>
      <c r="H50" s="16">
        <f t="shared" si="4"/>
        <v>31122</v>
      </c>
      <c r="I50" s="17">
        <f t="shared" si="5"/>
        <v>107415.57</v>
      </c>
      <c r="K50" s="30"/>
      <c r="L50" s="30"/>
    </row>
    <row r="51" spans="1:12" ht="20.25" customHeight="1">
      <c r="A51" s="12" t="s">
        <v>55</v>
      </c>
      <c r="B51" s="13">
        <v>40</v>
      </c>
      <c r="C51" s="14">
        <v>58591.78</v>
      </c>
      <c r="D51" s="14">
        <v>4516.71</v>
      </c>
      <c r="E51" s="15">
        <f t="shared" si="3"/>
        <v>63108.49</v>
      </c>
      <c r="F51" s="16">
        <v>1060.8</v>
      </c>
      <c r="G51" s="16">
        <v>530.4</v>
      </c>
      <c r="H51" s="16">
        <f t="shared" si="4"/>
        <v>1591.1999999999998</v>
      </c>
      <c r="I51" s="17">
        <f t="shared" si="5"/>
        <v>61517.29</v>
      </c>
      <c r="K51" s="30"/>
      <c r="L51" s="30"/>
    </row>
    <row r="52" spans="1:12" ht="20.25" customHeight="1">
      <c r="A52" s="12" t="s">
        <v>56</v>
      </c>
      <c r="B52" s="13">
        <v>127</v>
      </c>
      <c r="C52" s="14">
        <v>58591.78</v>
      </c>
      <c r="D52" s="14">
        <v>14340.56</v>
      </c>
      <c r="E52" s="15">
        <f t="shared" si="3"/>
        <v>72932.34</v>
      </c>
      <c r="F52" s="16">
        <v>990.6</v>
      </c>
      <c r="G52" s="16">
        <v>495.3</v>
      </c>
      <c r="H52" s="16">
        <f t="shared" si="4"/>
        <v>1485.9</v>
      </c>
      <c r="I52" s="17">
        <f t="shared" si="5"/>
        <v>71446.44</v>
      </c>
      <c r="K52" s="30"/>
      <c r="L52" s="30"/>
    </row>
    <row r="53" spans="1:12" ht="20.25" customHeight="1">
      <c r="A53" s="12" t="s">
        <v>57</v>
      </c>
      <c r="B53" s="13">
        <v>87</v>
      </c>
      <c r="C53" s="14">
        <v>58591.78</v>
      </c>
      <c r="D53" s="14">
        <v>9823.85</v>
      </c>
      <c r="E53" s="15">
        <f t="shared" si="3"/>
        <v>68415.63</v>
      </c>
      <c r="F53" s="16">
        <v>0</v>
      </c>
      <c r="G53" s="16">
        <v>0</v>
      </c>
      <c r="H53" s="16">
        <f t="shared" si="4"/>
        <v>0</v>
      </c>
      <c r="I53" s="17">
        <f t="shared" si="5"/>
        <v>68415.63</v>
      </c>
      <c r="K53" s="30"/>
      <c r="L53" s="30"/>
    </row>
    <row r="54" spans="1:12" ht="20.25" customHeight="1">
      <c r="A54" s="12" t="s">
        <v>58</v>
      </c>
      <c r="B54" s="13">
        <v>205</v>
      </c>
      <c r="C54" s="14">
        <v>58591.78</v>
      </c>
      <c r="D54" s="14">
        <v>23148.15</v>
      </c>
      <c r="E54" s="15">
        <f t="shared" si="3"/>
        <v>81739.93</v>
      </c>
      <c r="F54" s="16">
        <v>1552.2</v>
      </c>
      <c r="G54" s="16">
        <v>776.1</v>
      </c>
      <c r="H54" s="16">
        <f t="shared" si="4"/>
        <v>2328.3</v>
      </c>
      <c r="I54" s="17">
        <f t="shared" si="5"/>
        <v>79411.62999999999</v>
      </c>
      <c r="K54" s="30"/>
      <c r="L54" s="30"/>
    </row>
    <row r="55" spans="1:12" ht="20.25" customHeight="1">
      <c r="A55" s="12" t="s">
        <v>59</v>
      </c>
      <c r="B55" s="13">
        <v>73</v>
      </c>
      <c r="C55" s="14">
        <v>58591.78</v>
      </c>
      <c r="D55" s="14">
        <v>8243</v>
      </c>
      <c r="E55" s="15">
        <f t="shared" si="3"/>
        <v>66834.78</v>
      </c>
      <c r="F55" s="16">
        <v>2246.4</v>
      </c>
      <c r="G55" s="16">
        <v>1123.2</v>
      </c>
      <c r="H55" s="16">
        <f t="shared" si="4"/>
        <v>3369.6000000000004</v>
      </c>
      <c r="I55" s="17">
        <f t="shared" si="5"/>
        <v>63465.18</v>
      </c>
      <c r="K55" s="30"/>
      <c r="L55" s="30"/>
    </row>
    <row r="56" spans="1:12" ht="20.25" customHeight="1">
      <c r="A56" s="12" t="s">
        <v>60</v>
      </c>
      <c r="B56" s="13">
        <v>327</v>
      </c>
      <c r="C56" s="14">
        <v>58591.78</v>
      </c>
      <c r="D56" s="14">
        <v>36924.12</v>
      </c>
      <c r="E56" s="15">
        <f t="shared" si="3"/>
        <v>95515.9</v>
      </c>
      <c r="F56" s="16">
        <v>6973.2</v>
      </c>
      <c r="G56" s="16">
        <v>3486.6</v>
      </c>
      <c r="H56" s="16">
        <f t="shared" si="4"/>
        <v>10459.8</v>
      </c>
      <c r="I56" s="17">
        <f t="shared" si="5"/>
        <v>85056.09999999999</v>
      </c>
      <c r="K56" s="30"/>
      <c r="L56" s="30"/>
    </row>
    <row r="57" spans="1:12" ht="20.25" customHeight="1">
      <c r="A57" s="12" t="s">
        <v>61</v>
      </c>
      <c r="B57" s="13">
        <v>583</v>
      </c>
      <c r="C57" s="14">
        <v>58591.78</v>
      </c>
      <c r="D57" s="14">
        <v>65831.07</v>
      </c>
      <c r="E57" s="15">
        <f t="shared" si="3"/>
        <v>124422.85</v>
      </c>
      <c r="F57" s="16">
        <v>0</v>
      </c>
      <c r="G57" s="16">
        <v>0</v>
      </c>
      <c r="H57" s="16">
        <f t="shared" si="4"/>
        <v>0</v>
      </c>
      <c r="I57" s="17">
        <f t="shared" si="5"/>
        <v>124422.85</v>
      </c>
      <c r="K57" s="30"/>
      <c r="L57" s="30"/>
    </row>
    <row r="58" spans="1:12" ht="20.25" customHeight="1">
      <c r="A58" s="12" t="s">
        <v>62</v>
      </c>
      <c r="B58" s="13">
        <v>30</v>
      </c>
      <c r="C58" s="14">
        <v>58591.78</v>
      </c>
      <c r="D58" s="14">
        <v>3387.53</v>
      </c>
      <c r="E58" s="15">
        <f t="shared" si="3"/>
        <v>61979.31</v>
      </c>
      <c r="F58" s="16">
        <v>967.2</v>
      </c>
      <c r="G58" s="16">
        <v>483.6</v>
      </c>
      <c r="H58" s="16">
        <f t="shared" si="4"/>
        <v>1450.8000000000002</v>
      </c>
      <c r="I58" s="17">
        <f t="shared" si="5"/>
        <v>60528.509999999995</v>
      </c>
      <c r="K58" s="30"/>
      <c r="L58" s="30"/>
    </row>
    <row r="59" spans="1:12" ht="20.25" customHeight="1">
      <c r="A59" s="12" t="s">
        <v>63</v>
      </c>
      <c r="B59" s="13">
        <v>55</v>
      </c>
      <c r="C59" s="14">
        <v>58591.78</v>
      </c>
      <c r="D59" s="14">
        <v>6210.48</v>
      </c>
      <c r="E59" s="15">
        <f t="shared" si="3"/>
        <v>64802.259999999995</v>
      </c>
      <c r="F59" s="16">
        <v>413.4</v>
      </c>
      <c r="G59" s="16">
        <v>206.7</v>
      </c>
      <c r="H59" s="16">
        <f t="shared" si="4"/>
        <v>620.0999999999999</v>
      </c>
      <c r="I59" s="17">
        <f t="shared" si="5"/>
        <v>64182.159999999996</v>
      </c>
      <c r="K59" s="30"/>
      <c r="L59" s="30"/>
    </row>
    <row r="60" spans="1:12" ht="20.25" customHeight="1">
      <c r="A60" s="12" t="s">
        <v>64</v>
      </c>
      <c r="B60" s="13">
        <v>262</v>
      </c>
      <c r="C60" s="14">
        <v>58591.78</v>
      </c>
      <c r="D60" s="14">
        <v>29584.46</v>
      </c>
      <c r="E60" s="15">
        <f t="shared" si="3"/>
        <v>88176.23999999999</v>
      </c>
      <c r="F60" s="16">
        <v>5709.6</v>
      </c>
      <c r="G60" s="16">
        <v>2854.8</v>
      </c>
      <c r="H60" s="16">
        <f t="shared" si="4"/>
        <v>8564.400000000001</v>
      </c>
      <c r="I60" s="17">
        <f t="shared" si="5"/>
        <v>79611.84</v>
      </c>
      <c r="K60" s="30"/>
      <c r="L60" s="30"/>
    </row>
    <row r="61" spans="1:12" ht="20.25" customHeight="1">
      <c r="A61" s="12" t="s">
        <v>65</v>
      </c>
      <c r="B61" s="13">
        <v>393</v>
      </c>
      <c r="C61" s="14">
        <v>58591.78</v>
      </c>
      <c r="D61" s="14">
        <v>44376.69</v>
      </c>
      <c r="E61" s="15">
        <f t="shared" si="3"/>
        <v>102968.47</v>
      </c>
      <c r="F61" s="16">
        <v>11356.8</v>
      </c>
      <c r="G61" s="16">
        <v>5678.4</v>
      </c>
      <c r="H61" s="16">
        <f t="shared" si="4"/>
        <v>17035.199999999997</v>
      </c>
      <c r="I61" s="17">
        <f t="shared" si="5"/>
        <v>85933.27</v>
      </c>
      <c r="K61" s="30"/>
      <c r="L61" s="30"/>
    </row>
    <row r="62" spans="1:12" ht="20.25" customHeight="1">
      <c r="A62" s="12" t="s">
        <v>66</v>
      </c>
      <c r="B62" s="13">
        <v>211</v>
      </c>
      <c r="C62" s="14">
        <v>58591.78</v>
      </c>
      <c r="D62" s="14">
        <v>23825.65</v>
      </c>
      <c r="E62" s="15">
        <f t="shared" si="3"/>
        <v>82417.43</v>
      </c>
      <c r="F62" s="16">
        <v>4914</v>
      </c>
      <c r="G62" s="16">
        <v>2457</v>
      </c>
      <c r="H62" s="16">
        <f t="shared" si="4"/>
        <v>7371</v>
      </c>
      <c r="I62" s="17">
        <f t="shared" si="5"/>
        <v>75046.43</v>
      </c>
      <c r="K62" s="30"/>
      <c r="L62" s="30"/>
    </row>
    <row r="63" spans="1:12" ht="20.25" customHeight="1">
      <c r="A63" s="12" t="s">
        <v>67</v>
      </c>
      <c r="B63" s="13">
        <v>292</v>
      </c>
      <c r="C63" s="14">
        <v>58591.78</v>
      </c>
      <c r="D63" s="14">
        <v>32971.99</v>
      </c>
      <c r="E63" s="15">
        <f t="shared" si="3"/>
        <v>91563.76999999999</v>
      </c>
      <c r="F63" s="16">
        <v>0</v>
      </c>
      <c r="G63" s="16">
        <v>0</v>
      </c>
      <c r="H63" s="16">
        <f t="shared" si="4"/>
        <v>0</v>
      </c>
      <c r="I63" s="17">
        <f t="shared" si="5"/>
        <v>91563.76999999999</v>
      </c>
      <c r="K63" s="30"/>
      <c r="L63" s="30"/>
    </row>
    <row r="64" spans="1:12" ht="20.25" customHeight="1">
      <c r="A64" s="12" t="s">
        <v>68</v>
      </c>
      <c r="B64" s="13">
        <v>31</v>
      </c>
      <c r="C64" s="14">
        <v>58591.78</v>
      </c>
      <c r="D64" s="14">
        <v>3500.45</v>
      </c>
      <c r="E64" s="15">
        <f t="shared" si="3"/>
        <v>62092.229999999996</v>
      </c>
      <c r="F64" s="16">
        <v>249.6</v>
      </c>
      <c r="G64" s="16">
        <v>124.8</v>
      </c>
      <c r="H64" s="16">
        <f t="shared" si="4"/>
        <v>374.4</v>
      </c>
      <c r="I64" s="17">
        <f t="shared" si="5"/>
        <v>61717.829999999994</v>
      </c>
      <c r="K64" s="30"/>
      <c r="L64" s="30"/>
    </row>
    <row r="65" spans="1:12" ht="20.25" customHeight="1">
      <c r="A65" s="12" t="s">
        <v>69</v>
      </c>
      <c r="B65" s="13">
        <v>333</v>
      </c>
      <c r="C65" s="14">
        <v>58591.78</v>
      </c>
      <c r="D65" s="14">
        <v>37601.62</v>
      </c>
      <c r="E65" s="15">
        <f t="shared" si="3"/>
        <v>96193.4</v>
      </c>
      <c r="F65" s="16">
        <v>0</v>
      </c>
      <c r="G65" s="16">
        <v>0</v>
      </c>
      <c r="H65" s="16">
        <f t="shared" si="4"/>
        <v>0</v>
      </c>
      <c r="I65" s="17">
        <f t="shared" si="5"/>
        <v>96193.4</v>
      </c>
      <c r="K65" s="30"/>
      <c r="L65" s="30"/>
    </row>
    <row r="66" spans="1:12" ht="20.25" customHeight="1">
      <c r="A66" s="12" t="s">
        <v>70</v>
      </c>
      <c r="B66" s="13">
        <v>197</v>
      </c>
      <c r="C66" s="14">
        <v>58591.78</v>
      </c>
      <c r="D66" s="14">
        <v>22244.8</v>
      </c>
      <c r="E66" s="15">
        <f t="shared" si="3"/>
        <v>80836.58</v>
      </c>
      <c r="F66" s="16">
        <v>6333.6</v>
      </c>
      <c r="G66" s="16">
        <v>3166.8</v>
      </c>
      <c r="H66" s="16">
        <f t="shared" si="4"/>
        <v>9500.400000000001</v>
      </c>
      <c r="I66" s="17">
        <f t="shared" si="5"/>
        <v>71336.18</v>
      </c>
      <c r="K66" s="30"/>
      <c r="L66" s="30"/>
    </row>
    <row r="67" spans="1:12" ht="20.25" customHeight="1">
      <c r="A67" s="12" t="s">
        <v>71</v>
      </c>
      <c r="B67" s="13">
        <v>163</v>
      </c>
      <c r="C67" s="14">
        <v>58591.78</v>
      </c>
      <c r="D67" s="14">
        <v>18405.6</v>
      </c>
      <c r="E67" s="15">
        <f aca="true" t="shared" si="6" ref="E67:E80">C67+D67</f>
        <v>76997.38</v>
      </c>
      <c r="F67" s="16">
        <v>4524</v>
      </c>
      <c r="G67" s="16">
        <v>2262</v>
      </c>
      <c r="H67" s="16">
        <f aca="true" t="shared" si="7" ref="H67:H80">SUM(F67:G67)</f>
        <v>6786</v>
      </c>
      <c r="I67" s="17">
        <f aca="true" t="shared" si="8" ref="I67:I80">E67-H67</f>
        <v>70211.38</v>
      </c>
      <c r="K67" s="30"/>
      <c r="L67" s="30"/>
    </row>
    <row r="68" spans="1:12" ht="20.25" customHeight="1">
      <c r="A68" s="12" t="s">
        <v>72</v>
      </c>
      <c r="B68" s="13">
        <v>137</v>
      </c>
      <c r="C68" s="14">
        <v>58591.78</v>
      </c>
      <c r="D68" s="14">
        <v>15469.74</v>
      </c>
      <c r="E68" s="15">
        <f t="shared" si="6"/>
        <v>74061.52</v>
      </c>
      <c r="F68" s="16">
        <v>4149.6</v>
      </c>
      <c r="G68" s="16">
        <v>2074.8</v>
      </c>
      <c r="H68" s="16">
        <f t="shared" si="7"/>
        <v>6224.400000000001</v>
      </c>
      <c r="I68" s="17">
        <f t="shared" si="8"/>
        <v>67837.12000000001</v>
      </c>
      <c r="K68" s="30"/>
      <c r="L68" s="30"/>
    </row>
    <row r="69" spans="1:12" ht="20.25" customHeight="1">
      <c r="A69" s="12" t="s">
        <v>73</v>
      </c>
      <c r="B69" s="13">
        <v>345</v>
      </c>
      <c r="C69" s="14">
        <v>58591.78</v>
      </c>
      <c r="D69" s="14">
        <v>38956.64</v>
      </c>
      <c r="E69" s="15">
        <f t="shared" si="6"/>
        <v>97548.42</v>
      </c>
      <c r="F69" s="16">
        <v>10420.8</v>
      </c>
      <c r="G69" s="16">
        <v>5210.4</v>
      </c>
      <c r="H69" s="16">
        <f t="shared" si="7"/>
        <v>15631.199999999999</v>
      </c>
      <c r="I69" s="17">
        <f t="shared" si="8"/>
        <v>81917.22</v>
      </c>
      <c r="K69" s="30"/>
      <c r="L69" s="30"/>
    </row>
    <row r="70" spans="1:12" ht="20.25" customHeight="1">
      <c r="A70" s="12" t="s">
        <v>74</v>
      </c>
      <c r="B70" s="13">
        <v>149</v>
      </c>
      <c r="C70" s="14">
        <v>58591.78</v>
      </c>
      <c r="D70" s="14">
        <v>16824.75</v>
      </c>
      <c r="E70" s="15">
        <f t="shared" si="6"/>
        <v>75416.53</v>
      </c>
      <c r="F70" s="16">
        <v>4711.2</v>
      </c>
      <c r="G70" s="16">
        <v>2355.6</v>
      </c>
      <c r="H70" s="16">
        <f t="shared" si="7"/>
        <v>7066.799999999999</v>
      </c>
      <c r="I70" s="17">
        <f t="shared" si="8"/>
        <v>68349.73</v>
      </c>
      <c r="K70" s="30"/>
      <c r="L70" s="30"/>
    </row>
    <row r="71" spans="1:12" ht="20.25" customHeight="1">
      <c r="A71" s="12" t="s">
        <v>75</v>
      </c>
      <c r="B71" s="13">
        <v>102</v>
      </c>
      <c r="C71" s="14">
        <v>58591.78</v>
      </c>
      <c r="D71" s="14">
        <v>11517.61</v>
      </c>
      <c r="E71" s="15">
        <f t="shared" si="6"/>
        <v>70109.39</v>
      </c>
      <c r="F71" s="16">
        <v>2932.8</v>
      </c>
      <c r="G71" s="16">
        <v>1466.4</v>
      </c>
      <c r="H71" s="16">
        <f t="shared" si="7"/>
        <v>4399.200000000001</v>
      </c>
      <c r="I71" s="17">
        <f t="shared" si="8"/>
        <v>65710.19</v>
      </c>
      <c r="K71" s="30"/>
      <c r="L71" s="30"/>
    </row>
    <row r="72" spans="1:12" ht="20.25" customHeight="1">
      <c r="A72" s="12" t="s">
        <v>76</v>
      </c>
      <c r="B72" s="13">
        <v>119</v>
      </c>
      <c r="C72" s="14">
        <v>58591.78</v>
      </c>
      <c r="D72" s="14">
        <v>13437.22</v>
      </c>
      <c r="E72" s="15">
        <f t="shared" si="6"/>
        <v>72029</v>
      </c>
      <c r="F72" s="16">
        <v>3369.6</v>
      </c>
      <c r="G72" s="16">
        <v>1684.8</v>
      </c>
      <c r="H72" s="16">
        <f t="shared" si="7"/>
        <v>5054.4</v>
      </c>
      <c r="I72" s="17">
        <f t="shared" si="8"/>
        <v>66974.6</v>
      </c>
      <c r="K72" s="30"/>
      <c r="L72" s="30"/>
    </row>
    <row r="73" spans="1:12" ht="20.25" customHeight="1">
      <c r="A73" s="12" t="s">
        <v>77</v>
      </c>
      <c r="B73" s="13">
        <v>129</v>
      </c>
      <c r="C73" s="14">
        <v>58591.78</v>
      </c>
      <c r="D73" s="14">
        <v>14566.39</v>
      </c>
      <c r="E73" s="15">
        <f t="shared" si="6"/>
        <v>73158.17</v>
      </c>
      <c r="F73" s="16">
        <v>1716</v>
      </c>
      <c r="G73" s="16">
        <v>858</v>
      </c>
      <c r="H73" s="16">
        <f t="shared" si="7"/>
        <v>2574</v>
      </c>
      <c r="I73" s="17">
        <f t="shared" si="8"/>
        <v>70584.17</v>
      </c>
      <c r="K73" s="30"/>
      <c r="L73" s="30"/>
    </row>
    <row r="74" spans="1:12" ht="20.25" customHeight="1">
      <c r="A74" s="12" t="s">
        <v>78</v>
      </c>
      <c r="B74" s="13">
        <v>58</v>
      </c>
      <c r="C74" s="14">
        <v>58591.78</v>
      </c>
      <c r="D74" s="14">
        <v>6549.23</v>
      </c>
      <c r="E74" s="15">
        <f t="shared" si="6"/>
        <v>65141.009999999995</v>
      </c>
      <c r="F74" s="16">
        <v>1653.6</v>
      </c>
      <c r="G74" s="16">
        <v>826.8</v>
      </c>
      <c r="H74" s="16">
        <f t="shared" si="7"/>
        <v>2480.3999999999996</v>
      </c>
      <c r="I74" s="17">
        <f t="shared" si="8"/>
        <v>62660.60999999999</v>
      </c>
      <c r="K74" s="30"/>
      <c r="L74" s="30"/>
    </row>
    <row r="75" spans="1:12" ht="20.25" customHeight="1">
      <c r="A75" s="12" t="s">
        <v>79</v>
      </c>
      <c r="B75" s="13">
        <v>56</v>
      </c>
      <c r="C75" s="14">
        <v>58591.78</v>
      </c>
      <c r="D75" s="14">
        <v>6323.4</v>
      </c>
      <c r="E75" s="15">
        <f t="shared" si="6"/>
        <v>64915.18</v>
      </c>
      <c r="F75" s="16">
        <v>0</v>
      </c>
      <c r="G75" s="16">
        <v>0</v>
      </c>
      <c r="H75" s="16">
        <f t="shared" si="7"/>
        <v>0</v>
      </c>
      <c r="I75" s="17">
        <f t="shared" si="8"/>
        <v>64915.18</v>
      </c>
      <c r="K75" s="30"/>
      <c r="L75" s="30"/>
    </row>
    <row r="76" spans="1:12" ht="20.25" customHeight="1">
      <c r="A76" s="12" t="s">
        <v>80</v>
      </c>
      <c r="B76" s="13">
        <v>51</v>
      </c>
      <c r="C76" s="14">
        <v>58591.78</v>
      </c>
      <c r="D76" s="14">
        <v>5758.81</v>
      </c>
      <c r="E76" s="15">
        <f t="shared" si="6"/>
        <v>64350.59</v>
      </c>
      <c r="F76" s="16">
        <v>702</v>
      </c>
      <c r="G76" s="16">
        <v>351</v>
      </c>
      <c r="H76" s="16">
        <f t="shared" si="7"/>
        <v>1053</v>
      </c>
      <c r="I76" s="17">
        <f t="shared" si="8"/>
        <v>63297.59</v>
      </c>
      <c r="K76" s="30"/>
      <c r="L76" s="30"/>
    </row>
    <row r="77" spans="1:12" ht="20.25" customHeight="1">
      <c r="A77" s="12" t="s">
        <v>81</v>
      </c>
      <c r="B77" s="13">
        <v>97</v>
      </c>
      <c r="C77" s="14">
        <v>58591.78</v>
      </c>
      <c r="D77" s="14">
        <v>10953.03</v>
      </c>
      <c r="E77" s="15">
        <f t="shared" si="6"/>
        <v>69544.81</v>
      </c>
      <c r="F77" s="16">
        <v>2964</v>
      </c>
      <c r="G77" s="16">
        <v>1482</v>
      </c>
      <c r="H77" s="16">
        <f t="shared" si="7"/>
        <v>4446</v>
      </c>
      <c r="I77" s="17">
        <f t="shared" si="8"/>
        <v>65098.81</v>
      </c>
      <c r="K77" s="30"/>
      <c r="L77" s="30"/>
    </row>
    <row r="78" spans="1:12" ht="20.25" customHeight="1">
      <c r="A78" s="12" t="s">
        <v>82</v>
      </c>
      <c r="B78" s="13">
        <v>100</v>
      </c>
      <c r="C78" s="14">
        <v>58591.78</v>
      </c>
      <c r="D78" s="14">
        <v>11291.78</v>
      </c>
      <c r="E78" s="15">
        <f t="shared" si="6"/>
        <v>69883.56</v>
      </c>
      <c r="F78" s="16">
        <v>741</v>
      </c>
      <c r="G78" s="16">
        <v>370.5</v>
      </c>
      <c r="H78" s="16">
        <f t="shared" si="7"/>
        <v>1111.5</v>
      </c>
      <c r="I78" s="17">
        <f t="shared" si="8"/>
        <v>68772.06</v>
      </c>
      <c r="K78" s="30"/>
      <c r="L78" s="30"/>
    </row>
    <row r="79" spans="1:12" ht="20.25" customHeight="1">
      <c r="A79" s="12" t="s">
        <v>83</v>
      </c>
      <c r="B79" s="13">
        <v>156</v>
      </c>
      <c r="C79" s="14">
        <v>58591.78</v>
      </c>
      <c r="D79" s="14">
        <v>17615.17</v>
      </c>
      <c r="E79" s="15">
        <f t="shared" si="6"/>
        <v>76206.95</v>
      </c>
      <c r="F79" s="16">
        <v>4492.8</v>
      </c>
      <c r="G79" s="16">
        <v>2246.4</v>
      </c>
      <c r="H79" s="16">
        <f t="shared" si="7"/>
        <v>6739.200000000001</v>
      </c>
      <c r="I79" s="17">
        <f t="shared" si="8"/>
        <v>69467.75</v>
      </c>
      <c r="K79" s="30"/>
      <c r="L79" s="30"/>
    </row>
    <row r="80" spans="1:12" ht="20.25" customHeight="1" thickBot="1">
      <c r="A80" s="18" t="s">
        <v>84</v>
      </c>
      <c r="B80" s="19">
        <v>103</v>
      </c>
      <c r="C80" s="20">
        <v>58591.78</v>
      </c>
      <c r="D80" s="20">
        <v>11630.53</v>
      </c>
      <c r="E80" s="21">
        <f t="shared" si="6"/>
        <v>70222.31</v>
      </c>
      <c r="F80" s="22">
        <v>0</v>
      </c>
      <c r="G80" s="22">
        <v>0</v>
      </c>
      <c r="H80" s="22">
        <f t="shared" si="7"/>
        <v>0</v>
      </c>
      <c r="I80" s="23">
        <f t="shared" si="8"/>
        <v>70222.31</v>
      </c>
      <c r="K80" s="30"/>
      <c r="L80" s="30"/>
    </row>
    <row r="81" spans="1:9" ht="38.25" customHeight="1" thickBot="1">
      <c r="A81" s="24" t="s">
        <v>85</v>
      </c>
      <c r="B81" s="25">
        <f aca="true" t="shared" si="9" ref="B81:I81">SUM(B3:B80)</f>
        <v>60710</v>
      </c>
      <c r="C81" s="26">
        <f t="shared" si="9"/>
        <v>4570158.839999995</v>
      </c>
      <c r="D81" s="26">
        <f t="shared" si="9"/>
        <v>6855238.850000003</v>
      </c>
      <c r="E81" s="26">
        <f t="shared" si="9"/>
        <v>11425397.690000003</v>
      </c>
      <c r="F81" s="27">
        <f t="shared" si="9"/>
        <v>1570974.2000000002</v>
      </c>
      <c r="G81" s="27">
        <f t="shared" si="9"/>
        <v>785276.7000000002</v>
      </c>
      <c r="H81" s="27">
        <f t="shared" si="9"/>
        <v>2356250.9</v>
      </c>
      <c r="I81" s="27">
        <f t="shared" si="9"/>
        <v>9069146.789999997</v>
      </c>
    </row>
  </sheetData>
  <mergeCells count="1">
    <mergeCell ref="A1:I1"/>
  </mergeCells>
  <conditionalFormatting sqref="I2:I65536">
    <cfRule type="cellIs" priority="1" dxfId="0" operator="lessThan" stopIfTrue="1">
      <formula>0</formula>
    </cfRule>
  </conditionalFormatting>
  <printOptions horizontalCentered="1"/>
  <pageMargins left="0" right="0" top="0.5905511811023623" bottom="0.3937007874015748" header="0.31496062992125984" footer="0.11811023622047245"/>
  <pageSetup fitToHeight="3" fitToWidth="1" horizontalDpi="600" verticalDpi="600" orientation="landscape" paperSize="9" scale="77" r:id="rId1"/>
  <headerFooter alignWithMargins="0">
    <oddFooter>&amp;CSayfa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T.B.B.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muhasebe</dc:creator>
  <cp:keywords/>
  <dc:description/>
  <cp:lastModifiedBy>Abdurrahman KARİP</cp:lastModifiedBy>
  <cp:lastPrinted>2008-03-10T09:43:35Z</cp:lastPrinted>
  <dcterms:created xsi:type="dcterms:W3CDTF">2007-03-13T08:10:48Z</dcterms:created>
  <dcterms:modified xsi:type="dcterms:W3CDTF">2008-03-10T09:43:38Z</dcterms:modified>
  <cp:category/>
  <cp:version/>
  <cp:contentType/>
  <cp:contentStatus/>
</cp:coreProperties>
</file>