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k_2" sheetId="1" r:id="rId1"/>
  </sheets>
  <externalReferences>
    <externalReference r:id="rId4"/>
    <externalReference r:id="rId5"/>
  </externalReferences>
  <definedNames>
    <definedName name="_xlnm.Print_Titles" localSheetId="0">'ek_2'!$2:$2</definedName>
  </definedNames>
  <calcPr fullCalcOnLoad="1"/>
</workbook>
</file>

<file path=xl/sharedStrings.xml><?xml version="1.0" encoding="utf-8"?>
<sst xmlns="http://schemas.openxmlformats.org/spreadsheetml/2006/main" count="89" uniqueCount="89">
  <si>
    <t>BARO İSMİ</t>
  </si>
  <si>
    <t>AVUKAT
SAYISI</t>
  </si>
  <si>
    <t>% 30
EŞİT DAĞITIM
( 1 )</t>
  </si>
  <si>
    <t>AV.SAYISINA
GÖRE DAĞITIM
( 2 )</t>
  </si>
  <si>
    <t>( I )
TOPLAM
DAĞITIM
( 1 + 2 )</t>
  </si>
  <si>
    <t>KESENEK
BORCU
(09.03.2006)
( A )</t>
  </si>
  <si>
    <t>Ö.YARDIMI 
BORCU
(09.03.2006)
( B )</t>
  </si>
  <si>
    <t>( II )
KESİNTİLER
TOPLAMI
( A + B )</t>
  </si>
  <si>
    <t>KALAN
( I - II )</t>
  </si>
  <si>
    <t>ADANA BAROSU</t>
  </si>
  <si>
    <t>ADIYAMAN BAROSU</t>
  </si>
  <si>
    <t>AFYONKARAHİSAR BAROSU</t>
  </si>
  <si>
    <t>AĞRI BAROSU</t>
  </si>
  <si>
    <t>AMASYA BAROSU</t>
  </si>
  <si>
    <t>ANKARA BAROSU</t>
  </si>
  <si>
    <t>ANTALYA BAROSU</t>
  </si>
  <si>
    <t>ARTVİN BAROSU</t>
  </si>
  <si>
    <t>AYDIN BAROSU</t>
  </si>
  <si>
    <t>BALIKESİR BAROSU</t>
  </si>
  <si>
    <t>BİLECİK BAROSU</t>
  </si>
  <si>
    <t>BİNGÖL BAROSU</t>
  </si>
  <si>
    <t>BİTLİS BAROSU</t>
  </si>
  <si>
    <t>BOLU BAROSU</t>
  </si>
  <si>
    <t>BURDUR BAROSU</t>
  </si>
  <si>
    <t>BURSA BAROSU</t>
  </si>
  <si>
    <t>ÇANAKKALE BAROSU</t>
  </si>
  <si>
    <t>ÇANKIRI BAROSU</t>
  </si>
  <si>
    <t>ÇORUM BAROSU</t>
  </si>
  <si>
    <t>DENİZLİ BAROSU</t>
  </si>
  <si>
    <t>DİYARBAKIR BAROSU</t>
  </si>
  <si>
    <t>EDİRNE BAROSU</t>
  </si>
  <si>
    <t>ELAZIĞ BAROSU</t>
  </si>
  <si>
    <t>ERZİNCAN BAROSU</t>
  </si>
  <si>
    <t>ERZURUM BAROSU</t>
  </si>
  <si>
    <t>ESKİŞEHİR BAROSU</t>
  </si>
  <si>
    <t>GAZİANTEP BAROSU</t>
  </si>
  <si>
    <t>GİRESUN BAROSU</t>
  </si>
  <si>
    <t>GÜMÜŞHANE BAROSU</t>
  </si>
  <si>
    <t>HAKKARİ BAROSU</t>
  </si>
  <si>
    <t>HATAY BAROSU</t>
  </si>
  <si>
    <t>ISPARTA BAROSU</t>
  </si>
  <si>
    <t>MERSİN BAROSU</t>
  </si>
  <si>
    <t>İSTANBUL BAROSU</t>
  </si>
  <si>
    <t>İZMİR BAROSU</t>
  </si>
  <si>
    <t>KARS BAROSU</t>
  </si>
  <si>
    <t>KASTAMONU BAROSU</t>
  </si>
  <si>
    <t>KAYSERİ BAROSU</t>
  </si>
  <si>
    <t>KIRKLARELİ BAROSU</t>
  </si>
  <si>
    <t>KIRŞEHİR BAROSU</t>
  </si>
  <si>
    <t>KOCAELİ BAROSU</t>
  </si>
  <si>
    <t>KONYA BAROSU</t>
  </si>
  <si>
    <t>KÜTAHYA BAROSU</t>
  </si>
  <si>
    <t>MALATYA BAROSU</t>
  </si>
  <si>
    <t>MANİSA BAROSU</t>
  </si>
  <si>
    <t>K.MARAŞ BAROSU</t>
  </si>
  <si>
    <t>MARDİN BAROSU</t>
  </si>
  <si>
    <t>MUĞLA BAROSU</t>
  </si>
  <si>
    <t>MUŞ BAROSU</t>
  </si>
  <si>
    <t>NEVŞEHİR BAROSU</t>
  </si>
  <si>
    <t>NİĞDE BAROSU</t>
  </si>
  <si>
    <t>ORDU BAROSU</t>
  </si>
  <si>
    <t>RİZE BAROSU</t>
  </si>
  <si>
    <t>SAKARYA BAROSU</t>
  </si>
  <si>
    <t>SAMSUN BAROSU</t>
  </si>
  <si>
    <t>SİİRT BAROSU</t>
  </si>
  <si>
    <t>SİNOP BAROSU</t>
  </si>
  <si>
    <t>SİVAS BAROSU</t>
  </si>
  <si>
    <t>TEKİRDAĞ BAROSU</t>
  </si>
  <si>
    <t>TOKAT BAROSU</t>
  </si>
  <si>
    <t>TRABZON BAROSU</t>
  </si>
  <si>
    <t>TUNCELİ BAROSU</t>
  </si>
  <si>
    <t>ŞANLIURFA BAROSU</t>
  </si>
  <si>
    <t>UŞAK BAROSU</t>
  </si>
  <si>
    <t>VAN BAROSU</t>
  </si>
  <si>
    <t>YOZGAT BAROSU</t>
  </si>
  <si>
    <t>ZONGULDAK BAROSU</t>
  </si>
  <si>
    <t>AKSARAY BAROSU</t>
  </si>
  <si>
    <t>KARAMAN BAROSU</t>
  </si>
  <si>
    <t>KIRIKKALE BAROSU</t>
  </si>
  <si>
    <t>BATMAN BAROSU</t>
  </si>
  <si>
    <t>ŞIRNAK BAROSU</t>
  </si>
  <si>
    <t>BARTIN BAROSU</t>
  </si>
  <si>
    <t>IĞDIR BAROSU</t>
  </si>
  <si>
    <t>YALOVA BAROSU</t>
  </si>
  <si>
    <t>KARABÜK BAROSU</t>
  </si>
  <si>
    <t>OSMANİYE BAROSU</t>
  </si>
  <si>
    <t>DÜZCE BAROSU</t>
  </si>
  <si>
    <t>TOPLAM</t>
  </si>
  <si>
    <t>2006 YILI STAJ KREDİ YÖNETMELİĞİ
23.MADDESİ GEREĞİNCE YAPILAN DAĞITIM VE KESİNTİ TABLOSU</t>
  </si>
</sst>
</file>

<file path=xl/styles.xml><?xml version="1.0" encoding="utf-8"?>
<styleSheet xmlns="http://schemas.openxmlformats.org/spreadsheetml/2006/main">
  <numFmts count="4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YTL&quot;"/>
  </numFmts>
  <fonts count="1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6"/>
      <name val="Times New Roman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2" borderId="1" xfId="19" applyFont="1" applyFill="1" applyBorder="1" applyAlignment="1">
      <alignment horizontal="center" vertical="center"/>
      <protection/>
    </xf>
    <xf numFmtId="3" fontId="7" fillId="2" borderId="1" xfId="19" applyNumberFormat="1" applyFont="1" applyFill="1" applyBorder="1" applyAlignment="1">
      <alignment horizontal="center" vertical="center" wrapText="1"/>
      <protection/>
    </xf>
    <xf numFmtId="196" fontId="7" fillId="2" borderId="1" xfId="19" applyNumberFormat="1" applyFont="1" applyFill="1" applyBorder="1" applyAlignment="1">
      <alignment horizontal="center" vertical="center" wrapText="1"/>
      <protection/>
    </xf>
    <xf numFmtId="0" fontId="7" fillId="0" borderId="0" xfId="19" applyFont="1" applyAlignment="1">
      <alignment horizontal="center" vertical="center"/>
      <protection/>
    </xf>
    <xf numFmtId="0" fontId="8" fillId="0" borderId="2" xfId="19" applyFont="1" applyBorder="1" applyAlignment="1">
      <alignment vertical="center"/>
      <protection/>
    </xf>
    <xf numFmtId="3" fontId="8" fillId="0" borderId="3" xfId="19" applyNumberFormat="1" applyFont="1" applyBorder="1" applyAlignment="1">
      <alignment horizontal="center" vertical="center"/>
      <protection/>
    </xf>
    <xf numFmtId="196" fontId="8" fillId="0" borderId="4" xfId="19" applyNumberFormat="1" applyFont="1" applyBorder="1" applyAlignment="1">
      <alignment vertical="center"/>
      <protection/>
    </xf>
    <xf numFmtId="196" fontId="7" fillId="2" borderId="5" xfId="19" applyNumberFormat="1" applyFont="1" applyFill="1" applyBorder="1" applyAlignment="1">
      <alignment vertical="center"/>
      <protection/>
    </xf>
    <xf numFmtId="196" fontId="8" fillId="0" borderId="6" xfId="19" applyNumberFormat="1" applyFont="1" applyBorder="1" applyAlignment="1">
      <alignment vertical="center"/>
      <protection/>
    </xf>
    <xf numFmtId="196" fontId="7" fillId="2" borderId="6" xfId="19" applyNumberFormat="1" applyFont="1" applyFill="1" applyBorder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8" fillId="0" borderId="7" xfId="19" applyFont="1" applyBorder="1" applyAlignment="1">
      <alignment vertical="center"/>
      <protection/>
    </xf>
    <xf numFmtId="3" fontId="8" fillId="0" borderId="8" xfId="19" applyNumberFormat="1" applyFont="1" applyBorder="1" applyAlignment="1">
      <alignment horizontal="center" vertical="center"/>
      <protection/>
    </xf>
    <xf numFmtId="196" fontId="8" fillId="0" borderId="9" xfId="19" applyNumberFormat="1" applyFont="1" applyBorder="1" applyAlignment="1">
      <alignment vertical="center"/>
      <protection/>
    </xf>
    <xf numFmtId="196" fontId="7" fillId="2" borderId="10" xfId="19" applyNumberFormat="1" applyFont="1" applyFill="1" applyBorder="1" applyAlignment="1">
      <alignment vertical="center"/>
      <protection/>
    </xf>
    <xf numFmtId="196" fontId="8" fillId="0" borderId="11" xfId="19" applyNumberFormat="1" applyFont="1" applyBorder="1" applyAlignment="1">
      <alignment vertical="center"/>
      <protection/>
    </xf>
    <xf numFmtId="196" fontId="7" fillId="2" borderId="11" xfId="19" applyNumberFormat="1" applyFont="1" applyFill="1" applyBorder="1" applyAlignment="1">
      <alignment vertical="center"/>
      <protection/>
    </xf>
    <xf numFmtId="0" fontId="8" fillId="0" borderId="12" xfId="19" applyFont="1" applyBorder="1" applyAlignment="1">
      <alignment vertical="center"/>
      <protection/>
    </xf>
    <xf numFmtId="3" fontId="8" fillId="0" borderId="13" xfId="19" applyNumberFormat="1" applyFont="1" applyBorder="1" applyAlignment="1">
      <alignment horizontal="center" vertical="center"/>
      <protection/>
    </xf>
    <xf numFmtId="196" fontId="8" fillId="0" borderId="14" xfId="19" applyNumberFormat="1" applyFont="1" applyBorder="1" applyAlignment="1">
      <alignment vertical="center"/>
      <protection/>
    </xf>
    <xf numFmtId="196" fontId="7" fillId="2" borderId="15" xfId="19" applyNumberFormat="1" applyFont="1" applyFill="1" applyBorder="1" applyAlignment="1">
      <alignment vertical="center"/>
      <protection/>
    </xf>
    <xf numFmtId="196" fontId="8" fillId="0" borderId="16" xfId="19" applyNumberFormat="1" applyFont="1" applyBorder="1" applyAlignment="1">
      <alignment vertical="center"/>
      <protection/>
    </xf>
    <xf numFmtId="196" fontId="7" fillId="2" borderId="16" xfId="19" applyNumberFormat="1" applyFont="1" applyFill="1" applyBorder="1" applyAlignment="1">
      <alignment vertical="center"/>
      <protection/>
    </xf>
    <xf numFmtId="0" fontId="7" fillId="2" borderId="17" xfId="19" applyFont="1" applyFill="1" applyBorder="1" applyAlignment="1">
      <alignment horizontal="centerContinuous" vertical="center"/>
      <protection/>
    </xf>
    <xf numFmtId="3" fontId="7" fillId="2" borderId="17" xfId="19" applyNumberFormat="1" applyFont="1" applyFill="1" applyBorder="1" applyAlignment="1">
      <alignment horizontal="center" vertical="center"/>
      <protection/>
    </xf>
    <xf numFmtId="196" fontId="7" fillId="2" borderId="17" xfId="19" applyNumberFormat="1" applyFont="1" applyFill="1" applyBorder="1" applyAlignment="1">
      <alignment horizontal="right" vertical="center"/>
      <protection/>
    </xf>
    <xf numFmtId="196" fontId="7" fillId="2" borderId="1" xfId="19" applyNumberFormat="1" applyFont="1" applyFill="1" applyBorder="1" applyAlignment="1">
      <alignment horizontal="right" vertical="center"/>
      <protection/>
    </xf>
    <xf numFmtId="3" fontId="8" fillId="0" borderId="0" xfId="19" applyNumberFormat="1" applyFont="1" applyAlignment="1">
      <alignment horizontal="center" vertical="center"/>
      <protection/>
    </xf>
    <xf numFmtId="196" fontId="8" fillId="0" borderId="0" xfId="19" applyNumberFormat="1" applyFont="1" applyAlignment="1">
      <alignment vertical="center"/>
      <protection/>
    </xf>
    <xf numFmtId="0" fontId="9" fillId="0" borderId="18" xfId="19" applyFont="1" applyBorder="1" applyAlignment="1">
      <alignment horizontal="center" vertical="center" wrapText="1"/>
      <protection/>
    </xf>
    <xf numFmtId="0" fontId="9" fillId="0" borderId="18" xfId="19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CMUK Dağılımı" xfId="19"/>
    <cellStyle name="Currency" xfId="20"/>
    <cellStyle name="Currency [0]" xfId="21"/>
    <cellStyle name="Percent" xfId="22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tice_hesabi_tablo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lar\pul\Pul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Menü"/>
      <sheetName val="Pul Gönderim"/>
      <sheetName val="İstatistik"/>
      <sheetName val="Menü"/>
      <sheetName val="Menü2"/>
      <sheetName val="Data"/>
      <sheetName val="Tablo"/>
      <sheetName val="Tablo2"/>
      <sheetName val="Talimat"/>
      <sheetName val="Help"/>
      <sheetName val="Diğ.Sat."/>
      <sheetName val="Ocak"/>
      <sheetName val="Şubat"/>
      <sheetName val="Mart"/>
      <sheetName val="Nisan"/>
      <sheetName val="Mayıs"/>
      <sheetName val="Haziran"/>
      <sheetName val="Temmuz"/>
      <sheetName val="Ağustos"/>
      <sheetName val="Eylül"/>
      <sheetName val="Ekim"/>
      <sheetName val="Kasım"/>
      <sheetName val="Aralık"/>
      <sheetName val="Ocak_2007"/>
      <sheetName val="Pul Giriş"/>
      <sheetName val="Genel"/>
      <sheetName val="İade"/>
      <sheetName val="Baro İade"/>
      <sheetName val="Banka İade"/>
      <sheetName val="Diğer İade"/>
    </sheetNames>
    <definedNames>
      <definedName name="Net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6">
    <pageSetUpPr fitToPage="1"/>
  </sheetPr>
  <dimension ref="A1:I81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26.375" style="11" customWidth="1"/>
    <col min="2" max="2" width="8.375" style="28" bestFit="1" customWidth="1"/>
    <col min="3" max="9" width="19.75390625" style="29" customWidth="1"/>
    <col min="10" max="16384" width="8.00390625" style="11" customWidth="1"/>
  </cols>
  <sheetData>
    <row r="1" spans="1:9" ht="42" customHeight="1" thickBot="1">
      <c r="A1" s="30" t="s">
        <v>88</v>
      </c>
      <c r="B1" s="31"/>
      <c r="C1" s="31"/>
      <c r="D1" s="31"/>
      <c r="E1" s="31"/>
      <c r="F1" s="31"/>
      <c r="G1" s="31"/>
      <c r="H1" s="31"/>
      <c r="I1" s="31"/>
    </row>
    <row r="2" spans="1:9" s="4" customFormat="1" ht="57" customHeight="1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2.5" customHeight="1">
      <c r="A3" s="5" t="s">
        <v>9</v>
      </c>
      <c r="B3" s="6">
        <v>1372</v>
      </c>
      <c r="C3" s="7">
        <v>40865.7845</v>
      </c>
      <c r="D3" s="7">
        <v>114268.7289415761</v>
      </c>
      <c r="E3" s="8">
        <f aca="true" t="shared" si="0" ref="E3:E34">C3+D3</f>
        <v>155134.5134415761</v>
      </c>
      <c r="F3" s="9">
        <v>38073.6</v>
      </c>
      <c r="G3" s="9">
        <v>43911.21</v>
      </c>
      <c r="H3" s="9">
        <f aca="true" t="shared" si="1" ref="H3:H34">SUM(F3:G3)</f>
        <v>81984.81</v>
      </c>
      <c r="I3" s="10">
        <f aca="true" t="shared" si="2" ref="I3:I34">E3-H3</f>
        <v>73149.7034415761</v>
      </c>
    </row>
    <row r="4" spans="1:9" ht="22.5" customHeight="1">
      <c r="A4" s="12" t="s">
        <v>10</v>
      </c>
      <c r="B4" s="13">
        <v>160</v>
      </c>
      <c r="C4" s="14">
        <v>40865.7845</v>
      </c>
      <c r="D4" s="14">
        <v>13325.799293478263</v>
      </c>
      <c r="E4" s="15">
        <f t="shared" si="0"/>
        <v>54191.58379347826</v>
      </c>
      <c r="F4" s="16">
        <v>2332.8</v>
      </c>
      <c r="G4" s="16">
        <v>1166.4</v>
      </c>
      <c r="H4" s="16">
        <f t="shared" si="1"/>
        <v>3499.2000000000003</v>
      </c>
      <c r="I4" s="17">
        <f t="shared" si="2"/>
        <v>50692.383793478264</v>
      </c>
    </row>
    <row r="5" spans="1:9" ht="22.5" customHeight="1">
      <c r="A5" s="12" t="s">
        <v>11</v>
      </c>
      <c r="B5" s="13">
        <v>266</v>
      </c>
      <c r="C5" s="14">
        <v>40865.7845</v>
      </c>
      <c r="D5" s="14">
        <v>22154.14132540761</v>
      </c>
      <c r="E5" s="15">
        <f t="shared" si="0"/>
        <v>63019.92582540761</v>
      </c>
      <c r="F5" s="16">
        <v>7084.8</v>
      </c>
      <c r="G5" s="16">
        <v>3542.4</v>
      </c>
      <c r="H5" s="16">
        <f t="shared" si="1"/>
        <v>10627.2</v>
      </c>
      <c r="I5" s="17">
        <f t="shared" si="2"/>
        <v>52392.725825407615</v>
      </c>
    </row>
    <row r="6" spans="1:9" ht="22.5" customHeight="1">
      <c r="A6" s="12" t="s">
        <v>12</v>
      </c>
      <c r="B6" s="13">
        <v>59</v>
      </c>
      <c r="C6" s="14">
        <v>40865.7845</v>
      </c>
      <c r="D6" s="14">
        <v>4913.88848947011</v>
      </c>
      <c r="E6" s="15">
        <f t="shared" si="0"/>
        <v>45779.67298947011</v>
      </c>
      <c r="F6" s="16">
        <v>1468.8</v>
      </c>
      <c r="G6" s="16">
        <v>734.4</v>
      </c>
      <c r="H6" s="16">
        <f t="shared" si="1"/>
        <v>2203.2</v>
      </c>
      <c r="I6" s="17">
        <f t="shared" si="2"/>
        <v>43576.472989470116</v>
      </c>
    </row>
    <row r="7" spans="1:9" ht="22.5" customHeight="1">
      <c r="A7" s="12" t="s">
        <v>13</v>
      </c>
      <c r="B7" s="13">
        <v>114</v>
      </c>
      <c r="C7" s="14">
        <v>40865.7845</v>
      </c>
      <c r="D7" s="14">
        <v>9494.631996603262</v>
      </c>
      <c r="E7" s="15">
        <f t="shared" si="0"/>
        <v>50360.41649660326</v>
      </c>
      <c r="F7" s="16">
        <v>3283.2</v>
      </c>
      <c r="G7" s="16">
        <v>1641.6</v>
      </c>
      <c r="H7" s="16">
        <f t="shared" si="1"/>
        <v>4924.799999999999</v>
      </c>
      <c r="I7" s="17">
        <f t="shared" si="2"/>
        <v>45435.61649660327</v>
      </c>
    </row>
    <row r="8" spans="1:9" ht="22.5" customHeight="1">
      <c r="A8" s="12" t="s">
        <v>14</v>
      </c>
      <c r="B8" s="13">
        <v>7996</v>
      </c>
      <c r="C8" s="14">
        <v>40865.7845</v>
      </c>
      <c r="D8" s="14">
        <v>665956.8196915762</v>
      </c>
      <c r="E8" s="15">
        <f t="shared" si="0"/>
        <v>706822.6041915761</v>
      </c>
      <c r="F8" s="16">
        <v>57909.6</v>
      </c>
      <c r="G8" s="16">
        <v>28954.8</v>
      </c>
      <c r="H8" s="16">
        <f t="shared" si="1"/>
        <v>86864.4</v>
      </c>
      <c r="I8" s="17">
        <f t="shared" si="2"/>
        <v>619958.2041915761</v>
      </c>
    </row>
    <row r="9" spans="1:9" ht="22.5" customHeight="1">
      <c r="A9" s="12" t="s">
        <v>15</v>
      </c>
      <c r="B9" s="13">
        <v>1762</v>
      </c>
      <c r="C9" s="14">
        <v>40865.7845</v>
      </c>
      <c r="D9" s="14">
        <v>146750.36471942937</v>
      </c>
      <c r="E9" s="15">
        <f t="shared" si="0"/>
        <v>187616.14921942938</v>
      </c>
      <c r="F9" s="16">
        <v>35942.4</v>
      </c>
      <c r="G9" s="16">
        <v>17971.2</v>
      </c>
      <c r="H9" s="16">
        <f t="shared" si="1"/>
        <v>53913.600000000006</v>
      </c>
      <c r="I9" s="17">
        <f t="shared" si="2"/>
        <v>133702.54921942938</v>
      </c>
    </row>
    <row r="10" spans="1:9" ht="22.5" customHeight="1">
      <c r="A10" s="12" t="s">
        <v>16</v>
      </c>
      <c r="B10" s="13">
        <v>52</v>
      </c>
      <c r="C10" s="14">
        <v>40865.7845</v>
      </c>
      <c r="D10" s="14">
        <v>4330.884770380435</v>
      </c>
      <c r="E10" s="15">
        <f t="shared" si="0"/>
        <v>45196.66927038044</v>
      </c>
      <c r="F10" s="16">
        <v>734.4</v>
      </c>
      <c r="G10" s="16">
        <v>367.2</v>
      </c>
      <c r="H10" s="16">
        <f t="shared" si="1"/>
        <v>1101.6</v>
      </c>
      <c r="I10" s="17">
        <f t="shared" si="2"/>
        <v>44095.06927038044</v>
      </c>
    </row>
    <row r="11" spans="1:9" ht="22.5" customHeight="1">
      <c r="A11" s="12" t="s">
        <v>17</v>
      </c>
      <c r="B11" s="13">
        <v>670</v>
      </c>
      <c r="C11" s="14">
        <v>40865.7845</v>
      </c>
      <c r="D11" s="14">
        <v>55801.784541440225</v>
      </c>
      <c r="E11" s="15">
        <f t="shared" si="0"/>
        <v>96667.56904144023</v>
      </c>
      <c r="F11" s="16">
        <v>18691.2</v>
      </c>
      <c r="G11" s="16">
        <v>9345.6</v>
      </c>
      <c r="H11" s="16">
        <f t="shared" si="1"/>
        <v>28036.800000000003</v>
      </c>
      <c r="I11" s="17">
        <f t="shared" si="2"/>
        <v>68630.76904144023</v>
      </c>
    </row>
    <row r="12" spans="1:9" ht="22.5" customHeight="1">
      <c r="A12" s="12" t="s">
        <v>18</v>
      </c>
      <c r="B12" s="13">
        <v>668</v>
      </c>
      <c r="C12" s="14">
        <v>40865.7845</v>
      </c>
      <c r="D12" s="14">
        <v>55635.212050271744</v>
      </c>
      <c r="E12" s="15">
        <f t="shared" si="0"/>
        <v>96500.99655027175</v>
      </c>
      <c r="F12" s="16">
        <v>18633.6</v>
      </c>
      <c r="G12" s="16">
        <v>9316.8</v>
      </c>
      <c r="H12" s="16">
        <f t="shared" si="1"/>
        <v>27950.399999999998</v>
      </c>
      <c r="I12" s="17">
        <f t="shared" si="2"/>
        <v>68550.59655027176</v>
      </c>
    </row>
    <row r="13" spans="1:9" ht="22.5" customHeight="1">
      <c r="A13" s="12" t="s">
        <v>19</v>
      </c>
      <c r="B13" s="13">
        <v>54</v>
      </c>
      <c r="C13" s="14">
        <v>40865.7845</v>
      </c>
      <c r="D13" s="14">
        <v>4497.457261548913</v>
      </c>
      <c r="E13" s="15">
        <f t="shared" si="0"/>
        <v>45363.24176154892</v>
      </c>
      <c r="F13" s="16">
        <v>388.8</v>
      </c>
      <c r="G13" s="16">
        <v>0</v>
      </c>
      <c r="H13" s="16">
        <f t="shared" si="1"/>
        <v>388.8</v>
      </c>
      <c r="I13" s="17">
        <f t="shared" si="2"/>
        <v>44974.441761548915</v>
      </c>
    </row>
    <row r="14" spans="1:9" ht="22.5" customHeight="1">
      <c r="A14" s="12" t="s">
        <v>20</v>
      </c>
      <c r="B14" s="13">
        <v>61</v>
      </c>
      <c r="C14" s="14">
        <v>40865.7845</v>
      </c>
      <c r="D14" s="14">
        <v>5080.460980638588</v>
      </c>
      <c r="E14" s="15">
        <f t="shared" si="0"/>
        <v>45946.24548063859</v>
      </c>
      <c r="F14" s="16">
        <v>352.8</v>
      </c>
      <c r="G14" s="16">
        <v>176.4</v>
      </c>
      <c r="H14" s="16">
        <f t="shared" si="1"/>
        <v>529.2</v>
      </c>
      <c r="I14" s="17">
        <f t="shared" si="2"/>
        <v>45417.04548063859</v>
      </c>
    </row>
    <row r="15" spans="1:9" ht="22.5" customHeight="1">
      <c r="A15" s="12" t="s">
        <v>21</v>
      </c>
      <c r="B15" s="13">
        <v>33</v>
      </c>
      <c r="C15" s="14">
        <v>40865.7845</v>
      </c>
      <c r="D15" s="14">
        <v>2748.4461042798916</v>
      </c>
      <c r="E15" s="15">
        <f t="shared" si="0"/>
        <v>43614.230604279895</v>
      </c>
      <c r="F15" s="16">
        <v>0</v>
      </c>
      <c r="G15" s="16">
        <v>0</v>
      </c>
      <c r="H15" s="16">
        <f t="shared" si="1"/>
        <v>0</v>
      </c>
      <c r="I15" s="17">
        <f t="shared" si="2"/>
        <v>43614.230604279895</v>
      </c>
    </row>
    <row r="16" spans="1:9" ht="22.5" customHeight="1">
      <c r="A16" s="12" t="s">
        <v>22</v>
      </c>
      <c r="B16" s="13">
        <v>122</v>
      </c>
      <c r="C16" s="14">
        <v>40865.7845</v>
      </c>
      <c r="D16" s="14">
        <v>10160.921961277176</v>
      </c>
      <c r="E16" s="15">
        <f t="shared" si="0"/>
        <v>51026.70646127718</v>
      </c>
      <c r="F16" s="16">
        <v>3398.4</v>
      </c>
      <c r="G16" s="16">
        <v>1699.2</v>
      </c>
      <c r="H16" s="16">
        <f t="shared" si="1"/>
        <v>5097.6</v>
      </c>
      <c r="I16" s="17">
        <f t="shared" si="2"/>
        <v>45929.10646127718</v>
      </c>
    </row>
    <row r="17" spans="1:9" ht="22.5" customHeight="1">
      <c r="A17" s="12" t="s">
        <v>23</v>
      </c>
      <c r="B17" s="13">
        <v>114</v>
      </c>
      <c r="C17" s="14">
        <v>40865.7845</v>
      </c>
      <c r="D17" s="14">
        <v>9494.631996603262</v>
      </c>
      <c r="E17" s="15">
        <f t="shared" si="0"/>
        <v>50360.41649660326</v>
      </c>
      <c r="F17" s="16">
        <v>0</v>
      </c>
      <c r="G17" s="16">
        <v>0</v>
      </c>
      <c r="H17" s="16">
        <f t="shared" si="1"/>
        <v>0</v>
      </c>
      <c r="I17" s="17">
        <f t="shared" si="2"/>
        <v>50360.41649660326</v>
      </c>
    </row>
    <row r="18" spans="1:9" ht="22.5" customHeight="1">
      <c r="A18" s="12" t="s">
        <v>24</v>
      </c>
      <c r="B18" s="13">
        <v>1490</v>
      </c>
      <c r="C18" s="14">
        <v>40865.7845</v>
      </c>
      <c r="D18" s="14">
        <v>124096.50592051631</v>
      </c>
      <c r="E18" s="15">
        <f t="shared" si="0"/>
        <v>164962.2904205163</v>
      </c>
      <c r="F18" s="16">
        <v>40608</v>
      </c>
      <c r="G18" s="16">
        <v>20304</v>
      </c>
      <c r="H18" s="16">
        <f t="shared" si="1"/>
        <v>60912</v>
      </c>
      <c r="I18" s="17">
        <f t="shared" si="2"/>
        <v>104050.2904205163</v>
      </c>
    </row>
    <row r="19" spans="1:9" ht="22.5" customHeight="1">
      <c r="A19" s="12" t="s">
        <v>25</v>
      </c>
      <c r="B19" s="13">
        <v>234</v>
      </c>
      <c r="C19" s="14">
        <v>40865.7845</v>
      </c>
      <c r="D19" s="14">
        <v>19488.981466711957</v>
      </c>
      <c r="E19" s="15">
        <f t="shared" si="0"/>
        <v>60354.76596671196</v>
      </c>
      <c r="F19" s="16">
        <v>6480</v>
      </c>
      <c r="G19" s="16">
        <v>3240</v>
      </c>
      <c r="H19" s="16">
        <f t="shared" si="1"/>
        <v>9720</v>
      </c>
      <c r="I19" s="17">
        <f t="shared" si="2"/>
        <v>50634.76596671196</v>
      </c>
    </row>
    <row r="20" spans="1:9" ht="22.5" customHeight="1">
      <c r="A20" s="12" t="s">
        <v>26</v>
      </c>
      <c r="B20" s="13">
        <v>52</v>
      </c>
      <c r="C20" s="14">
        <v>40865.7845</v>
      </c>
      <c r="D20" s="14">
        <v>4330.884770380435</v>
      </c>
      <c r="E20" s="15">
        <f t="shared" si="0"/>
        <v>45196.66927038044</v>
      </c>
      <c r="F20" s="16">
        <v>324</v>
      </c>
      <c r="G20" s="16">
        <v>162</v>
      </c>
      <c r="H20" s="16">
        <f t="shared" si="1"/>
        <v>486</v>
      </c>
      <c r="I20" s="17">
        <f t="shared" si="2"/>
        <v>44710.66927038044</v>
      </c>
    </row>
    <row r="21" spans="1:9" ht="22.5" customHeight="1">
      <c r="A21" s="12" t="s">
        <v>27</v>
      </c>
      <c r="B21" s="13">
        <v>232</v>
      </c>
      <c r="C21" s="14">
        <v>40865.7845</v>
      </c>
      <c r="D21" s="14">
        <v>19322.40897554348</v>
      </c>
      <c r="E21" s="15">
        <f t="shared" si="0"/>
        <v>60188.19347554348</v>
      </c>
      <c r="F21" s="16">
        <v>1569.6</v>
      </c>
      <c r="G21" s="16">
        <v>784.8</v>
      </c>
      <c r="H21" s="16">
        <f t="shared" si="1"/>
        <v>2354.3999999999996</v>
      </c>
      <c r="I21" s="17">
        <f t="shared" si="2"/>
        <v>57833.793475543476</v>
      </c>
    </row>
    <row r="22" spans="1:9" ht="22.5" customHeight="1">
      <c r="A22" s="12" t="s">
        <v>28</v>
      </c>
      <c r="B22" s="13">
        <v>679</v>
      </c>
      <c r="C22" s="14">
        <v>40865.7845</v>
      </c>
      <c r="D22" s="14">
        <v>56551.360751698376</v>
      </c>
      <c r="E22" s="15">
        <f t="shared" si="0"/>
        <v>97417.14525169838</v>
      </c>
      <c r="F22" s="16">
        <v>18748.8</v>
      </c>
      <c r="G22" s="16">
        <v>9374.4</v>
      </c>
      <c r="H22" s="16">
        <f t="shared" si="1"/>
        <v>28123.199999999997</v>
      </c>
      <c r="I22" s="17">
        <f t="shared" si="2"/>
        <v>69293.94525169839</v>
      </c>
    </row>
    <row r="23" spans="1:9" ht="22.5" customHeight="1">
      <c r="A23" s="12" t="s">
        <v>29</v>
      </c>
      <c r="B23" s="13">
        <v>507</v>
      </c>
      <c r="C23" s="14">
        <v>40865.7845</v>
      </c>
      <c r="D23" s="14">
        <v>42226.126511209244</v>
      </c>
      <c r="E23" s="15">
        <f t="shared" si="0"/>
        <v>83091.91101120925</v>
      </c>
      <c r="F23" s="16">
        <v>14198.4</v>
      </c>
      <c r="G23" s="16">
        <v>7099.2</v>
      </c>
      <c r="H23" s="16">
        <f t="shared" si="1"/>
        <v>21297.6</v>
      </c>
      <c r="I23" s="17">
        <f t="shared" si="2"/>
        <v>61794.31101120925</v>
      </c>
    </row>
    <row r="24" spans="1:9" ht="22.5" customHeight="1">
      <c r="A24" s="12" t="s">
        <v>30</v>
      </c>
      <c r="B24" s="13">
        <v>211</v>
      </c>
      <c r="C24" s="14">
        <v>40865.7845</v>
      </c>
      <c r="D24" s="14">
        <v>17573.397818274458</v>
      </c>
      <c r="E24" s="15">
        <f t="shared" si="0"/>
        <v>58439.182318274456</v>
      </c>
      <c r="F24" s="16">
        <v>5817.6</v>
      </c>
      <c r="G24" s="16">
        <v>2908.8</v>
      </c>
      <c r="H24" s="16">
        <f t="shared" si="1"/>
        <v>8726.400000000001</v>
      </c>
      <c r="I24" s="17">
        <f t="shared" si="2"/>
        <v>49712.782318274454</v>
      </c>
    </row>
    <row r="25" spans="1:9" ht="22.5" customHeight="1">
      <c r="A25" s="12" t="s">
        <v>31</v>
      </c>
      <c r="B25" s="13">
        <v>120</v>
      </c>
      <c r="C25" s="14">
        <v>40865.7845</v>
      </c>
      <c r="D25" s="14">
        <v>9994.349470108697</v>
      </c>
      <c r="E25" s="15">
        <f t="shared" si="0"/>
        <v>50860.1339701087</v>
      </c>
      <c r="F25" s="16">
        <v>7516.8</v>
      </c>
      <c r="G25" s="16">
        <v>3758.4</v>
      </c>
      <c r="H25" s="16">
        <f t="shared" si="1"/>
        <v>11275.2</v>
      </c>
      <c r="I25" s="17">
        <f t="shared" si="2"/>
        <v>39584.9339701087</v>
      </c>
    </row>
    <row r="26" spans="1:9" ht="22.5" customHeight="1">
      <c r="A26" s="12" t="s">
        <v>32</v>
      </c>
      <c r="B26" s="13">
        <v>62</v>
      </c>
      <c r="C26" s="14">
        <v>40865.7845</v>
      </c>
      <c r="D26" s="14">
        <v>5163.747226222827</v>
      </c>
      <c r="E26" s="15">
        <f t="shared" si="0"/>
        <v>46029.53172622283</v>
      </c>
      <c r="F26" s="16">
        <v>403.2</v>
      </c>
      <c r="G26" s="16">
        <v>201.6</v>
      </c>
      <c r="H26" s="16">
        <f t="shared" si="1"/>
        <v>604.8</v>
      </c>
      <c r="I26" s="17">
        <f t="shared" si="2"/>
        <v>45424.731726222824</v>
      </c>
    </row>
    <row r="27" spans="1:9" ht="22.5" customHeight="1">
      <c r="A27" s="12" t="s">
        <v>33</v>
      </c>
      <c r="B27" s="13">
        <v>234</v>
      </c>
      <c r="C27" s="14">
        <v>40865.7845</v>
      </c>
      <c r="D27" s="14">
        <v>19488.981466711957</v>
      </c>
      <c r="E27" s="15">
        <f t="shared" si="0"/>
        <v>60354.76596671196</v>
      </c>
      <c r="F27" s="16">
        <v>6508.8</v>
      </c>
      <c r="G27" s="16">
        <v>3254.4</v>
      </c>
      <c r="H27" s="16">
        <f t="shared" si="1"/>
        <v>9763.2</v>
      </c>
      <c r="I27" s="17">
        <f t="shared" si="2"/>
        <v>50591.56596671196</v>
      </c>
    </row>
    <row r="28" spans="1:9" ht="22.5" customHeight="1">
      <c r="A28" s="12" t="s">
        <v>34</v>
      </c>
      <c r="B28" s="13">
        <v>511</v>
      </c>
      <c r="C28" s="14">
        <v>40865.7845</v>
      </c>
      <c r="D28" s="14">
        <v>42559.2714935462</v>
      </c>
      <c r="E28" s="15">
        <f t="shared" si="0"/>
        <v>83425.05599354621</v>
      </c>
      <c r="F28" s="16">
        <v>10692</v>
      </c>
      <c r="G28" s="16">
        <v>5346</v>
      </c>
      <c r="H28" s="16">
        <f t="shared" si="1"/>
        <v>16038</v>
      </c>
      <c r="I28" s="17">
        <f t="shared" si="2"/>
        <v>67387.05599354621</v>
      </c>
    </row>
    <row r="29" spans="1:9" ht="22.5" customHeight="1">
      <c r="A29" s="12" t="s">
        <v>35</v>
      </c>
      <c r="B29" s="13">
        <v>759</v>
      </c>
      <c r="C29" s="14">
        <v>40865.7845</v>
      </c>
      <c r="D29" s="14">
        <v>63214.26039843751</v>
      </c>
      <c r="E29" s="15">
        <f t="shared" si="0"/>
        <v>104080.04489843751</v>
      </c>
      <c r="F29" s="16">
        <v>21801.6</v>
      </c>
      <c r="G29" s="16">
        <v>14374.51</v>
      </c>
      <c r="H29" s="16">
        <f t="shared" si="1"/>
        <v>36176.11</v>
      </c>
      <c r="I29" s="17">
        <f t="shared" si="2"/>
        <v>67903.93489843751</v>
      </c>
    </row>
    <row r="30" spans="1:9" ht="22.5" customHeight="1">
      <c r="A30" s="12" t="s">
        <v>36</v>
      </c>
      <c r="B30" s="13">
        <v>151</v>
      </c>
      <c r="C30" s="14">
        <v>40865.7845</v>
      </c>
      <c r="D30" s="14">
        <v>12576.22308322011</v>
      </c>
      <c r="E30" s="15">
        <f t="shared" si="0"/>
        <v>53442.00758322011</v>
      </c>
      <c r="F30" s="16">
        <v>0</v>
      </c>
      <c r="G30" s="16">
        <v>0</v>
      </c>
      <c r="H30" s="16">
        <f t="shared" si="1"/>
        <v>0</v>
      </c>
      <c r="I30" s="17">
        <f t="shared" si="2"/>
        <v>53442.00758322011</v>
      </c>
    </row>
    <row r="31" spans="1:9" ht="22.5" customHeight="1">
      <c r="A31" s="12" t="s">
        <v>37</v>
      </c>
      <c r="B31" s="13">
        <v>34</v>
      </c>
      <c r="C31" s="14">
        <v>40865.7845</v>
      </c>
      <c r="D31" s="14">
        <v>2831.732349864131</v>
      </c>
      <c r="E31" s="15">
        <f t="shared" si="0"/>
        <v>43697.51684986413</v>
      </c>
      <c r="F31" s="16">
        <v>1008</v>
      </c>
      <c r="G31" s="16">
        <v>504</v>
      </c>
      <c r="H31" s="16">
        <f t="shared" si="1"/>
        <v>1512</v>
      </c>
      <c r="I31" s="17">
        <f t="shared" si="2"/>
        <v>42185.51684986413</v>
      </c>
    </row>
    <row r="32" spans="1:9" ht="22.5" customHeight="1">
      <c r="A32" s="12" t="s">
        <v>38</v>
      </c>
      <c r="B32" s="13">
        <v>37</v>
      </c>
      <c r="C32" s="14">
        <v>40865.7845</v>
      </c>
      <c r="D32" s="14">
        <v>3081.5910866168483</v>
      </c>
      <c r="E32" s="15">
        <f t="shared" si="0"/>
        <v>43947.37558661685</v>
      </c>
      <c r="F32" s="16">
        <v>950.4</v>
      </c>
      <c r="G32" s="16">
        <v>475.2</v>
      </c>
      <c r="H32" s="16">
        <f t="shared" si="1"/>
        <v>1425.6</v>
      </c>
      <c r="I32" s="17">
        <f t="shared" si="2"/>
        <v>42521.77558661685</v>
      </c>
    </row>
    <row r="33" spans="1:9" ht="22.5" customHeight="1">
      <c r="A33" s="12" t="s">
        <v>39</v>
      </c>
      <c r="B33" s="13">
        <v>594</v>
      </c>
      <c r="C33" s="14">
        <v>40865.7845</v>
      </c>
      <c r="D33" s="14">
        <v>49472.02987703805</v>
      </c>
      <c r="E33" s="15">
        <f t="shared" si="0"/>
        <v>90337.81437703804</v>
      </c>
      <c r="F33" s="16">
        <v>16012.8</v>
      </c>
      <c r="G33" s="16">
        <v>11381.68</v>
      </c>
      <c r="H33" s="16">
        <f t="shared" si="1"/>
        <v>27394.48</v>
      </c>
      <c r="I33" s="17">
        <f t="shared" si="2"/>
        <v>62943.334377038045</v>
      </c>
    </row>
    <row r="34" spans="1:9" ht="22.5" customHeight="1">
      <c r="A34" s="12" t="s">
        <v>40</v>
      </c>
      <c r="B34" s="13">
        <v>199</v>
      </c>
      <c r="C34" s="14">
        <v>40865.7845</v>
      </c>
      <c r="D34" s="14">
        <v>16573.96287126359</v>
      </c>
      <c r="E34" s="15">
        <f t="shared" si="0"/>
        <v>57439.74737126359</v>
      </c>
      <c r="F34" s="16">
        <v>1317.6</v>
      </c>
      <c r="G34" s="16">
        <v>658.8</v>
      </c>
      <c r="H34" s="16">
        <f t="shared" si="1"/>
        <v>1976.3999999999999</v>
      </c>
      <c r="I34" s="17">
        <f t="shared" si="2"/>
        <v>55463.34737126359</v>
      </c>
    </row>
    <row r="35" spans="1:9" ht="22.5" customHeight="1">
      <c r="A35" s="12" t="s">
        <v>41</v>
      </c>
      <c r="B35" s="13">
        <v>1015</v>
      </c>
      <c r="C35" s="14">
        <v>40865.7845</v>
      </c>
      <c r="D35" s="14">
        <v>84535.53926800273</v>
      </c>
      <c r="E35" s="15">
        <f aca="true" t="shared" si="3" ref="E35:E66">C35+D35</f>
        <v>125401.32376800274</v>
      </c>
      <c r="F35" s="16">
        <v>14025.6</v>
      </c>
      <c r="G35" s="16">
        <v>7012.8</v>
      </c>
      <c r="H35" s="16">
        <f aca="true" t="shared" si="4" ref="H35:H66">SUM(F35:G35)</f>
        <v>21038.4</v>
      </c>
      <c r="I35" s="17">
        <f aca="true" t="shared" si="5" ref="I35:I66">E35-H35</f>
        <v>104362.92376800274</v>
      </c>
    </row>
    <row r="36" spans="1:9" ht="22.5" customHeight="1">
      <c r="A36" s="12" t="s">
        <v>42</v>
      </c>
      <c r="B36" s="13">
        <v>21485</v>
      </c>
      <c r="C36" s="14">
        <v>40865.7845</v>
      </c>
      <c r="D36" s="14">
        <v>1789404.986377378</v>
      </c>
      <c r="E36" s="15">
        <f t="shared" si="3"/>
        <v>1830270.770877378</v>
      </c>
      <c r="F36" s="16">
        <v>438436.8</v>
      </c>
      <c r="G36" s="16">
        <v>390172.21</v>
      </c>
      <c r="H36" s="16">
        <f t="shared" si="4"/>
        <v>828609.01</v>
      </c>
      <c r="I36" s="17">
        <f t="shared" si="5"/>
        <v>1001661.760877378</v>
      </c>
    </row>
    <row r="37" spans="1:9" ht="22.5" customHeight="1">
      <c r="A37" s="12" t="s">
        <v>43</v>
      </c>
      <c r="B37" s="13">
        <v>5297</v>
      </c>
      <c r="C37" s="14">
        <v>40865.7845</v>
      </c>
      <c r="D37" s="14">
        <v>441167.2428597147</v>
      </c>
      <c r="E37" s="15">
        <f t="shared" si="3"/>
        <v>482033.02735971473</v>
      </c>
      <c r="F37" s="16">
        <v>163281.26</v>
      </c>
      <c r="G37" s="16">
        <v>165043.6</v>
      </c>
      <c r="H37" s="16">
        <f t="shared" si="4"/>
        <v>328324.86</v>
      </c>
      <c r="I37" s="17">
        <f t="shared" si="5"/>
        <v>153708.16735971475</v>
      </c>
    </row>
    <row r="38" spans="1:9" ht="22.5" customHeight="1">
      <c r="A38" s="12" t="s">
        <v>44</v>
      </c>
      <c r="B38" s="13">
        <v>85</v>
      </c>
      <c r="C38" s="14">
        <v>40865.7845</v>
      </c>
      <c r="D38" s="14">
        <v>7079.330874660327</v>
      </c>
      <c r="E38" s="15">
        <f t="shared" si="3"/>
        <v>47945.11537466033</v>
      </c>
      <c r="F38" s="16">
        <v>1137.6</v>
      </c>
      <c r="G38" s="16">
        <v>568.8</v>
      </c>
      <c r="H38" s="16">
        <f t="shared" si="4"/>
        <v>1706.3999999999999</v>
      </c>
      <c r="I38" s="17">
        <f t="shared" si="5"/>
        <v>46238.71537466033</v>
      </c>
    </row>
    <row r="39" spans="1:9" ht="22.5" customHeight="1">
      <c r="A39" s="12" t="s">
        <v>45</v>
      </c>
      <c r="B39" s="13">
        <v>117</v>
      </c>
      <c r="C39" s="14">
        <v>40865.7845</v>
      </c>
      <c r="D39" s="14">
        <v>9744.490733355979</v>
      </c>
      <c r="E39" s="15">
        <f t="shared" si="3"/>
        <v>50610.27523335598</v>
      </c>
      <c r="F39" s="16">
        <v>3254.4</v>
      </c>
      <c r="G39" s="16">
        <v>1627.2</v>
      </c>
      <c r="H39" s="16">
        <f t="shared" si="4"/>
        <v>4881.6</v>
      </c>
      <c r="I39" s="17">
        <f t="shared" si="5"/>
        <v>45728.67523335598</v>
      </c>
    </row>
    <row r="40" spans="1:9" ht="22.5" customHeight="1">
      <c r="A40" s="12" t="s">
        <v>46</v>
      </c>
      <c r="B40" s="13">
        <v>714</v>
      </c>
      <c r="C40" s="14">
        <v>40865.7845</v>
      </c>
      <c r="D40" s="14">
        <v>59466.37934714674</v>
      </c>
      <c r="E40" s="15">
        <f t="shared" si="3"/>
        <v>100332.16384714674</v>
      </c>
      <c r="F40" s="16">
        <v>0</v>
      </c>
      <c r="G40" s="16">
        <v>0</v>
      </c>
      <c r="H40" s="16">
        <f t="shared" si="4"/>
        <v>0</v>
      </c>
      <c r="I40" s="17">
        <f t="shared" si="5"/>
        <v>100332.16384714674</v>
      </c>
    </row>
    <row r="41" spans="1:9" ht="22.5" customHeight="1">
      <c r="A41" s="12" t="s">
        <v>47</v>
      </c>
      <c r="B41" s="13">
        <v>144</v>
      </c>
      <c r="C41" s="14">
        <v>40865.7845</v>
      </c>
      <c r="D41" s="14">
        <v>11993.219364130437</v>
      </c>
      <c r="E41" s="15">
        <f t="shared" si="3"/>
        <v>52859.00386413044</v>
      </c>
      <c r="F41" s="16">
        <v>0</v>
      </c>
      <c r="G41" s="16">
        <v>0</v>
      </c>
      <c r="H41" s="16">
        <f t="shared" si="4"/>
        <v>0</v>
      </c>
      <c r="I41" s="17">
        <f t="shared" si="5"/>
        <v>52859.00386413044</v>
      </c>
    </row>
    <row r="42" spans="1:9" ht="22.5" customHeight="1">
      <c r="A42" s="12" t="s">
        <v>48</v>
      </c>
      <c r="B42" s="13">
        <v>83</v>
      </c>
      <c r="C42" s="14">
        <v>40865.7845</v>
      </c>
      <c r="D42" s="14">
        <v>6912.758383491849</v>
      </c>
      <c r="E42" s="15">
        <f t="shared" si="3"/>
        <v>47778.54288349185</v>
      </c>
      <c r="F42" s="16">
        <v>0</v>
      </c>
      <c r="G42" s="16">
        <v>0</v>
      </c>
      <c r="H42" s="16">
        <f t="shared" si="4"/>
        <v>0</v>
      </c>
      <c r="I42" s="17">
        <f t="shared" si="5"/>
        <v>47778.54288349185</v>
      </c>
    </row>
    <row r="43" spans="1:9" ht="22.5" customHeight="1">
      <c r="A43" s="12" t="s">
        <v>49</v>
      </c>
      <c r="B43" s="13">
        <v>635</v>
      </c>
      <c r="C43" s="14">
        <v>40865.7845</v>
      </c>
      <c r="D43" s="14">
        <v>52886.76594599185</v>
      </c>
      <c r="E43" s="15">
        <f t="shared" si="3"/>
        <v>93752.55044599186</v>
      </c>
      <c r="F43" s="16">
        <v>17971.2</v>
      </c>
      <c r="G43" s="16">
        <v>8985.6</v>
      </c>
      <c r="H43" s="16">
        <f t="shared" si="4"/>
        <v>26956.800000000003</v>
      </c>
      <c r="I43" s="17">
        <f t="shared" si="5"/>
        <v>66795.75044599186</v>
      </c>
    </row>
    <row r="44" spans="1:9" ht="22.5" customHeight="1">
      <c r="A44" s="12" t="s">
        <v>50</v>
      </c>
      <c r="B44" s="13">
        <v>1258</v>
      </c>
      <c r="C44" s="14">
        <v>40865.7845</v>
      </c>
      <c r="D44" s="14">
        <v>104774.09694497284</v>
      </c>
      <c r="E44" s="15">
        <f t="shared" si="3"/>
        <v>145639.88144497285</v>
      </c>
      <c r="F44" s="16">
        <v>34387.2</v>
      </c>
      <c r="G44" s="16">
        <v>17193.6</v>
      </c>
      <c r="H44" s="16">
        <f t="shared" si="4"/>
        <v>51580.799999999996</v>
      </c>
      <c r="I44" s="17">
        <f t="shared" si="5"/>
        <v>94059.08144497286</v>
      </c>
    </row>
    <row r="45" spans="1:9" ht="22.5" customHeight="1">
      <c r="A45" s="12" t="s">
        <v>51</v>
      </c>
      <c r="B45" s="13">
        <v>224</v>
      </c>
      <c r="C45" s="14">
        <v>40865.7845</v>
      </c>
      <c r="D45" s="14">
        <v>18656.119010869566</v>
      </c>
      <c r="E45" s="15">
        <f t="shared" si="3"/>
        <v>59521.90351086957</v>
      </c>
      <c r="F45" s="16">
        <v>5760</v>
      </c>
      <c r="G45" s="16">
        <v>2880</v>
      </c>
      <c r="H45" s="16">
        <f t="shared" si="4"/>
        <v>8640</v>
      </c>
      <c r="I45" s="17">
        <f t="shared" si="5"/>
        <v>50881.90351086957</v>
      </c>
    </row>
    <row r="46" spans="1:9" ht="22.5" customHeight="1">
      <c r="A46" s="12" t="s">
        <v>52</v>
      </c>
      <c r="B46" s="13">
        <v>289</v>
      </c>
      <c r="C46" s="14">
        <v>40865.7845</v>
      </c>
      <c r="D46" s="14">
        <v>24069.72497384511</v>
      </c>
      <c r="E46" s="15">
        <f t="shared" si="3"/>
        <v>64935.509473845115</v>
      </c>
      <c r="F46" s="16">
        <v>8064</v>
      </c>
      <c r="G46" s="16">
        <v>4032</v>
      </c>
      <c r="H46" s="16">
        <f t="shared" si="4"/>
        <v>12096</v>
      </c>
      <c r="I46" s="17">
        <f t="shared" si="5"/>
        <v>52839.509473845115</v>
      </c>
    </row>
    <row r="47" spans="1:9" ht="22.5" customHeight="1">
      <c r="A47" s="12" t="s">
        <v>53</v>
      </c>
      <c r="B47" s="13">
        <v>603</v>
      </c>
      <c r="C47" s="14">
        <v>40865.7845</v>
      </c>
      <c r="D47" s="14">
        <v>50221.606087296204</v>
      </c>
      <c r="E47" s="15">
        <f t="shared" si="3"/>
        <v>91087.3905872962</v>
      </c>
      <c r="F47" s="16">
        <v>16992</v>
      </c>
      <c r="G47" s="16">
        <v>12975.94</v>
      </c>
      <c r="H47" s="16">
        <f t="shared" si="4"/>
        <v>29967.940000000002</v>
      </c>
      <c r="I47" s="17">
        <f t="shared" si="5"/>
        <v>61119.4505872962</v>
      </c>
    </row>
    <row r="48" spans="1:9" ht="22.5" customHeight="1">
      <c r="A48" s="12" t="s">
        <v>54</v>
      </c>
      <c r="B48" s="13">
        <v>318</v>
      </c>
      <c r="C48" s="14">
        <v>40865.7845</v>
      </c>
      <c r="D48" s="14">
        <v>26485.026095788045</v>
      </c>
      <c r="E48" s="15">
        <f t="shared" si="3"/>
        <v>67350.81059578805</v>
      </c>
      <c r="F48" s="16">
        <v>6566.4</v>
      </c>
      <c r="G48" s="16">
        <v>3283.2</v>
      </c>
      <c r="H48" s="16">
        <f t="shared" si="4"/>
        <v>9849.599999999999</v>
      </c>
      <c r="I48" s="17">
        <f t="shared" si="5"/>
        <v>57501.21059578805</v>
      </c>
    </row>
    <row r="49" spans="1:9" ht="22.5" customHeight="1">
      <c r="A49" s="12" t="s">
        <v>55</v>
      </c>
      <c r="B49" s="13">
        <v>114</v>
      </c>
      <c r="C49" s="14">
        <v>40865.7845</v>
      </c>
      <c r="D49" s="14">
        <v>9494.631996603262</v>
      </c>
      <c r="E49" s="15">
        <f t="shared" si="3"/>
        <v>50360.41649660326</v>
      </c>
      <c r="F49" s="16">
        <v>1598.4</v>
      </c>
      <c r="G49" s="16">
        <v>799.2</v>
      </c>
      <c r="H49" s="16">
        <f t="shared" si="4"/>
        <v>2397.6000000000004</v>
      </c>
      <c r="I49" s="17">
        <f t="shared" si="5"/>
        <v>47962.816496603264</v>
      </c>
    </row>
    <row r="50" spans="1:9" ht="22.5" customHeight="1">
      <c r="A50" s="12" t="s">
        <v>56</v>
      </c>
      <c r="B50" s="13">
        <v>665</v>
      </c>
      <c r="C50" s="14">
        <v>40865.7845</v>
      </c>
      <c r="D50" s="14">
        <v>55385.35331351903</v>
      </c>
      <c r="E50" s="15">
        <f t="shared" si="3"/>
        <v>96251.13781351903</v>
      </c>
      <c r="F50" s="16">
        <v>17654.4</v>
      </c>
      <c r="G50" s="16">
        <v>8827.2</v>
      </c>
      <c r="H50" s="16">
        <f t="shared" si="4"/>
        <v>26481.600000000002</v>
      </c>
      <c r="I50" s="17">
        <f t="shared" si="5"/>
        <v>69769.53781351903</v>
      </c>
    </row>
    <row r="51" spans="1:9" ht="22.5" customHeight="1">
      <c r="A51" s="12" t="s">
        <v>57</v>
      </c>
      <c r="B51" s="13">
        <v>34</v>
      </c>
      <c r="C51" s="14">
        <v>40865.7845</v>
      </c>
      <c r="D51" s="14">
        <v>2831.732349864131</v>
      </c>
      <c r="E51" s="15">
        <f t="shared" si="3"/>
        <v>43697.51684986413</v>
      </c>
      <c r="F51" s="16">
        <v>979.2</v>
      </c>
      <c r="G51" s="16">
        <v>489.6</v>
      </c>
      <c r="H51" s="16">
        <f t="shared" si="4"/>
        <v>1468.8000000000002</v>
      </c>
      <c r="I51" s="17">
        <f t="shared" si="5"/>
        <v>42228.716849864126</v>
      </c>
    </row>
    <row r="52" spans="1:9" ht="22.5" customHeight="1">
      <c r="A52" s="12" t="s">
        <v>58</v>
      </c>
      <c r="B52" s="13">
        <v>127</v>
      </c>
      <c r="C52" s="14">
        <v>40865.7845</v>
      </c>
      <c r="D52" s="14">
        <v>10577.353189198371</v>
      </c>
      <c r="E52" s="15">
        <f t="shared" si="3"/>
        <v>51443.137689198375</v>
      </c>
      <c r="F52" s="16">
        <v>799.2</v>
      </c>
      <c r="G52" s="16">
        <v>399.6</v>
      </c>
      <c r="H52" s="16">
        <f t="shared" si="4"/>
        <v>1198.8000000000002</v>
      </c>
      <c r="I52" s="17">
        <f t="shared" si="5"/>
        <v>50244.33768919837</v>
      </c>
    </row>
    <row r="53" spans="1:9" ht="22.5" customHeight="1">
      <c r="A53" s="12" t="s">
        <v>59</v>
      </c>
      <c r="B53" s="13">
        <v>84</v>
      </c>
      <c r="C53" s="14">
        <v>40865.7845</v>
      </c>
      <c r="D53" s="14">
        <v>6996.044629076087</v>
      </c>
      <c r="E53" s="15">
        <f t="shared" si="3"/>
        <v>47861.82912907609</v>
      </c>
      <c r="F53" s="16">
        <v>0</v>
      </c>
      <c r="G53" s="16">
        <v>0</v>
      </c>
      <c r="H53" s="16">
        <f t="shared" si="4"/>
        <v>0</v>
      </c>
      <c r="I53" s="17">
        <f t="shared" si="5"/>
        <v>47861.82912907609</v>
      </c>
    </row>
    <row r="54" spans="1:9" ht="22.5" customHeight="1">
      <c r="A54" s="12" t="s">
        <v>60</v>
      </c>
      <c r="B54" s="13">
        <v>199</v>
      </c>
      <c r="C54" s="14">
        <v>40865.7845</v>
      </c>
      <c r="D54" s="14">
        <v>16573.96287126359</v>
      </c>
      <c r="E54" s="15">
        <f t="shared" si="3"/>
        <v>57439.74737126359</v>
      </c>
      <c r="F54" s="16">
        <v>5385.6</v>
      </c>
      <c r="G54" s="16">
        <v>2692.8</v>
      </c>
      <c r="H54" s="16">
        <f t="shared" si="4"/>
        <v>8078.400000000001</v>
      </c>
      <c r="I54" s="17">
        <f t="shared" si="5"/>
        <v>49361.34737126359</v>
      </c>
    </row>
    <row r="55" spans="1:9" ht="22.5" customHeight="1">
      <c r="A55" s="12" t="s">
        <v>61</v>
      </c>
      <c r="B55" s="13">
        <v>72</v>
      </c>
      <c r="C55" s="14">
        <v>40865.7845</v>
      </c>
      <c r="D55" s="14">
        <v>5996.609682065218</v>
      </c>
      <c r="E55" s="15">
        <f t="shared" si="3"/>
        <v>46862.39418206522</v>
      </c>
      <c r="F55" s="16">
        <v>1756.8</v>
      </c>
      <c r="G55" s="16">
        <v>878.4</v>
      </c>
      <c r="H55" s="16">
        <f t="shared" si="4"/>
        <v>2635.2</v>
      </c>
      <c r="I55" s="17">
        <f t="shared" si="5"/>
        <v>44227.19418206522</v>
      </c>
    </row>
    <row r="56" spans="1:9" ht="22.5" customHeight="1">
      <c r="A56" s="12" t="s">
        <v>62</v>
      </c>
      <c r="B56" s="13">
        <v>298</v>
      </c>
      <c r="C56" s="14">
        <v>40865.7845</v>
      </c>
      <c r="D56" s="14">
        <v>24819.301184103264</v>
      </c>
      <c r="E56" s="15">
        <f t="shared" si="3"/>
        <v>65685.08568410327</v>
      </c>
      <c r="F56" s="16">
        <v>6177.6</v>
      </c>
      <c r="G56" s="16">
        <v>3088.8</v>
      </c>
      <c r="H56" s="16">
        <f t="shared" si="4"/>
        <v>9266.400000000001</v>
      </c>
      <c r="I56" s="17">
        <f t="shared" si="5"/>
        <v>56418.685684103264</v>
      </c>
    </row>
    <row r="57" spans="1:9" ht="22.5" customHeight="1">
      <c r="A57" s="12" t="s">
        <v>63</v>
      </c>
      <c r="B57" s="13">
        <v>548</v>
      </c>
      <c r="C57" s="14">
        <v>40865.7845</v>
      </c>
      <c r="D57" s="14">
        <v>45640.86258016305</v>
      </c>
      <c r="E57" s="15">
        <f t="shared" si="3"/>
        <v>86506.64708016305</v>
      </c>
      <c r="F57" s="16">
        <v>3895.2</v>
      </c>
      <c r="G57" s="16">
        <v>1947.6</v>
      </c>
      <c r="H57" s="16">
        <f t="shared" si="4"/>
        <v>5842.799999999999</v>
      </c>
      <c r="I57" s="17">
        <f t="shared" si="5"/>
        <v>80663.84708016305</v>
      </c>
    </row>
    <row r="58" spans="1:9" ht="22.5" customHeight="1">
      <c r="A58" s="12" t="s">
        <v>64</v>
      </c>
      <c r="B58" s="13">
        <v>31</v>
      </c>
      <c r="C58" s="14">
        <v>40865.7845</v>
      </c>
      <c r="D58" s="14">
        <v>2581.8736131114133</v>
      </c>
      <c r="E58" s="15">
        <f t="shared" si="3"/>
        <v>43447.658113111414</v>
      </c>
      <c r="F58" s="16">
        <v>0</v>
      </c>
      <c r="G58" s="16">
        <v>0</v>
      </c>
      <c r="H58" s="16">
        <f t="shared" si="4"/>
        <v>0</v>
      </c>
      <c r="I58" s="17">
        <f t="shared" si="5"/>
        <v>43447.658113111414</v>
      </c>
    </row>
    <row r="59" spans="1:9" ht="22.5" customHeight="1">
      <c r="A59" s="12" t="s">
        <v>65</v>
      </c>
      <c r="B59" s="13">
        <v>53</v>
      </c>
      <c r="C59" s="14">
        <v>40865.7845</v>
      </c>
      <c r="D59" s="14">
        <v>4414.171015964675</v>
      </c>
      <c r="E59" s="15">
        <f t="shared" si="3"/>
        <v>45279.95551596468</v>
      </c>
      <c r="F59" s="16">
        <v>0</v>
      </c>
      <c r="G59" s="16">
        <v>0</v>
      </c>
      <c r="H59" s="16">
        <f t="shared" si="4"/>
        <v>0</v>
      </c>
      <c r="I59" s="17">
        <f t="shared" si="5"/>
        <v>45279.95551596468</v>
      </c>
    </row>
    <row r="60" spans="1:9" ht="22.5" customHeight="1">
      <c r="A60" s="12" t="s">
        <v>66</v>
      </c>
      <c r="B60" s="13">
        <v>244</v>
      </c>
      <c r="C60" s="14">
        <v>40865.7845</v>
      </c>
      <c r="D60" s="14">
        <v>20321.84392255435</v>
      </c>
      <c r="E60" s="15">
        <f t="shared" si="3"/>
        <v>61187.62842255435</v>
      </c>
      <c r="F60" s="16">
        <v>6681.6</v>
      </c>
      <c r="G60" s="16">
        <v>3340.8</v>
      </c>
      <c r="H60" s="16">
        <f t="shared" si="4"/>
        <v>10022.400000000001</v>
      </c>
      <c r="I60" s="17">
        <f t="shared" si="5"/>
        <v>51165.22842255435</v>
      </c>
    </row>
    <row r="61" spans="1:9" ht="22.5" customHeight="1">
      <c r="A61" s="12" t="s">
        <v>67</v>
      </c>
      <c r="B61" s="13">
        <v>364</v>
      </c>
      <c r="C61" s="14">
        <v>40865.7845</v>
      </c>
      <c r="D61" s="14">
        <v>30316.193392663048</v>
      </c>
      <c r="E61" s="15">
        <f t="shared" si="3"/>
        <v>71181.97789266305</v>
      </c>
      <c r="F61" s="16">
        <v>10396.8</v>
      </c>
      <c r="G61" s="16">
        <v>5198.4</v>
      </c>
      <c r="H61" s="16">
        <f t="shared" si="4"/>
        <v>15595.199999999999</v>
      </c>
      <c r="I61" s="17">
        <f t="shared" si="5"/>
        <v>55586.777892663056</v>
      </c>
    </row>
    <row r="62" spans="1:9" ht="22.5" customHeight="1">
      <c r="A62" s="12" t="s">
        <v>68</v>
      </c>
      <c r="B62" s="13">
        <v>210</v>
      </c>
      <c r="C62" s="14">
        <v>40865.7845</v>
      </c>
      <c r="D62" s="14">
        <v>17490.11157269022</v>
      </c>
      <c r="E62" s="15">
        <f t="shared" si="3"/>
        <v>58355.89607269022</v>
      </c>
      <c r="F62" s="16">
        <v>4147.2</v>
      </c>
      <c r="G62" s="16">
        <v>2073.6</v>
      </c>
      <c r="H62" s="16">
        <f t="shared" si="4"/>
        <v>6220.799999999999</v>
      </c>
      <c r="I62" s="17">
        <f t="shared" si="5"/>
        <v>52135.09607269023</v>
      </c>
    </row>
    <row r="63" spans="1:9" ht="22.5" customHeight="1">
      <c r="A63" s="12" t="s">
        <v>69</v>
      </c>
      <c r="B63" s="13">
        <v>279</v>
      </c>
      <c r="C63" s="14">
        <v>40865.7845</v>
      </c>
      <c r="D63" s="14">
        <v>23236.86251800272</v>
      </c>
      <c r="E63" s="15">
        <f t="shared" si="3"/>
        <v>64102.647018002725</v>
      </c>
      <c r="F63" s="16">
        <v>1951.2</v>
      </c>
      <c r="G63" s="16">
        <v>975.6</v>
      </c>
      <c r="H63" s="16">
        <f t="shared" si="4"/>
        <v>2926.8</v>
      </c>
      <c r="I63" s="17">
        <f t="shared" si="5"/>
        <v>61175.84701800272</v>
      </c>
    </row>
    <row r="64" spans="1:9" ht="22.5" customHeight="1">
      <c r="A64" s="12" t="s">
        <v>70</v>
      </c>
      <c r="B64" s="13">
        <v>32</v>
      </c>
      <c r="C64" s="14">
        <v>40865.7845</v>
      </c>
      <c r="D64" s="14">
        <v>2665.1598586956525</v>
      </c>
      <c r="E64" s="15">
        <f t="shared" si="3"/>
        <v>43530.944358695655</v>
      </c>
      <c r="F64" s="16">
        <v>230.4</v>
      </c>
      <c r="G64" s="16">
        <v>115.2</v>
      </c>
      <c r="H64" s="16">
        <f t="shared" si="4"/>
        <v>345.6</v>
      </c>
      <c r="I64" s="17">
        <f t="shared" si="5"/>
        <v>43185.34435869566</v>
      </c>
    </row>
    <row r="65" spans="1:9" ht="22.5" customHeight="1">
      <c r="A65" s="12" t="s">
        <v>71</v>
      </c>
      <c r="B65" s="13">
        <v>314</v>
      </c>
      <c r="C65" s="14">
        <v>40865.7845</v>
      </c>
      <c r="D65" s="14">
        <v>26151.88111345109</v>
      </c>
      <c r="E65" s="15">
        <f t="shared" si="3"/>
        <v>67017.6656134511</v>
      </c>
      <c r="F65" s="16">
        <v>0</v>
      </c>
      <c r="G65" s="16">
        <v>0</v>
      </c>
      <c r="H65" s="16">
        <f t="shared" si="4"/>
        <v>0</v>
      </c>
      <c r="I65" s="17">
        <f t="shared" si="5"/>
        <v>67017.6656134511</v>
      </c>
    </row>
    <row r="66" spans="1:9" ht="22.5" customHeight="1">
      <c r="A66" s="12" t="s">
        <v>72</v>
      </c>
      <c r="B66" s="13">
        <v>203</v>
      </c>
      <c r="C66" s="14">
        <v>40865.7845</v>
      </c>
      <c r="D66" s="14">
        <v>16907.107853600544</v>
      </c>
      <c r="E66" s="15">
        <f t="shared" si="3"/>
        <v>57772.892353600546</v>
      </c>
      <c r="F66" s="16">
        <v>5328</v>
      </c>
      <c r="G66" s="16">
        <v>2664</v>
      </c>
      <c r="H66" s="16">
        <f t="shared" si="4"/>
        <v>7992</v>
      </c>
      <c r="I66" s="17">
        <f t="shared" si="5"/>
        <v>49780.892353600546</v>
      </c>
    </row>
    <row r="67" spans="1:9" ht="22.5" customHeight="1">
      <c r="A67" s="12" t="s">
        <v>73</v>
      </c>
      <c r="B67" s="13">
        <v>145</v>
      </c>
      <c r="C67" s="14">
        <v>40865.7845</v>
      </c>
      <c r="D67" s="14">
        <v>12076.505609714675</v>
      </c>
      <c r="E67" s="15">
        <f>C67+D67</f>
        <v>52942.290109714675</v>
      </c>
      <c r="F67" s="16">
        <v>5472</v>
      </c>
      <c r="G67" s="16">
        <v>2736</v>
      </c>
      <c r="H67" s="16">
        <f>SUM(F67:G67)</f>
        <v>8208</v>
      </c>
      <c r="I67" s="17">
        <f>E67-H67</f>
        <v>44734.290109714675</v>
      </c>
    </row>
    <row r="68" spans="1:9" ht="22.5" customHeight="1">
      <c r="A68" s="12" t="s">
        <v>74</v>
      </c>
      <c r="B68" s="13">
        <v>133</v>
      </c>
      <c r="C68" s="14">
        <v>40865.7845</v>
      </c>
      <c r="D68" s="14">
        <v>11077.070662703805</v>
      </c>
      <c r="E68" s="15">
        <f>C68+D68</f>
        <v>51942.85516270381</v>
      </c>
      <c r="F68" s="16">
        <v>3916.8</v>
      </c>
      <c r="G68" s="16">
        <v>1958.4</v>
      </c>
      <c r="H68" s="16">
        <f>SUM(F68:G68)</f>
        <v>5875.200000000001</v>
      </c>
      <c r="I68" s="17">
        <f>E68-H68</f>
        <v>46067.65516270381</v>
      </c>
    </row>
    <row r="69" spans="1:9" ht="22.5" customHeight="1">
      <c r="A69" s="12" t="s">
        <v>75</v>
      </c>
      <c r="B69" s="13">
        <v>334</v>
      </c>
      <c r="C69" s="14">
        <v>40865.7845</v>
      </c>
      <c r="D69" s="14">
        <v>27817.606025135872</v>
      </c>
      <c r="E69" s="15">
        <f>C69+D69</f>
        <v>68683.39052513588</v>
      </c>
      <c r="F69" s="16">
        <v>9244.8</v>
      </c>
      <c r="G69" s="16">
        <v>4622.4</v>
      </c>
      <c r="H69" s="16">
        <f>SUM(F69:G69)</f>
        <v>13867.199999999999</v>
      </c>
      <c r="I69" s="17">
        <f>E69-H69</f>
        <v>54816.190525135884</v>
      </c>
    </row>
    <row r="70" spans="1:9" ht="22.5" customHeight="1">
      <c r="A70" s="12" t="s">
        <v>76</v>
      </c>
      <c r="B70" s="13">
        <v>151</v>
      </c>
      <c r="C70" s="14">
        <v>40865.7845</v>
      </c>
      <c r="D70" s="14">
        <v>12576.22308322011</v>
      </c>
      <c r="E70" s="15">
        <f>C70+D70</f>
        <v>53442.00758322011</v>
      </c>
      <c r="F70" s="16">
        <v>4147.2</v>
      </c>
      <c r="G70" s="16">
        <v>2073.6</v>
      </c>
      <c r="H70" s="16">
        <f>SUM(F70:G70)</f>
        <v>6220.799999999999</v>
      </c>
      <c r="I70" s="17">
        <f>E70-H70</f>
        <v>47221.20758322011</v>
      </c>
    </row>
    <row r="71" spans="1:9" ht="22.5" customHeight="1">
      <c r="A71" s="12" t="s">
        <v>77</v>
      </c>
      <c r="B71" s="13">
        <v>94</v>
      </c>
      <c r="C71" s="14">
        <v>40865.7845</v>
      </c>
      <c r="D71" s="14">
        <v>7828.907084918479</v>
      </c>
      <c r="E71" s="15">
        <f>C71+D71</f>
        <v>48694.69158491848</v>
      </c>
      <c r="F71" s="16">
        <v>2563.2</v>
      </c>
      <c r="G71" s="16">
        <v>1281.6</v>
      </c>
      <c r="H71" s="16">
        <f>SUM(F71:G71)</f>
        <v>3844.7999999999997</v>
      </c>
      <c r="I71" s="17">
        <f>E71-H71</f>
        <v>44849.89158491848</v>
      </c>
    </row>
    <row r="72" spans="1:9" ht="22.5" customHeight="1">
      <c r="A72" s="12" t="s">
        <v>78</v>
      </c>
      <c r="B72" s="13">
        <v>108</v>
      </c>
      <c r="C72" s="14">
        <v>40865.7845</v>
      </c>
      <c r="D72" s="14">
        <v>8994.914523097827</v>
      </c>
      <c r="E72" s="15">
        <f>C72+D72</f>
        <v>49860.699023097826</v>
      </c>
      <c r="F72" s="16">
        <v>3225.6</v>
      </c>
      <c r="G72" s="16">
        <v>1612.8</v>
      </c>
      <c r="H72" s="16">
        <f>SUM(F72:G72)</f>
        <v>4838.4</v>
      </c>
      <c r="I72" s="17">
        <f>E72-H72</f>
        <v>45022.299023097825</v>
      </c>
    </row>
    <row r="73" spans="1:9" ht="22.5" customHeight="1">
      <c r="A73" s="12" t="s">
        <v>79</v>
      </c>
      <c r="B73" s="13">
        <v>110</v>
      </c>
      <c r="C73" s="14">
        <v>40865.7845</v>
      </c>
      <c r="D73" s="14">
        <v>9161.487014266306</v>
      </c>
      <c r="E73" s="15">
        <f>C73+D73</f>
        <v>50027.27151426631</v>
      </c>
      <c r="F73" s="16">
        <v>1440</v>
      </c>
      <c r="G73" s="16">
        <v>720</v>
      </c>
      <c r="H73" s="16">
        <f>SUM(F73:G73)</f>
        <v>2160</v>
      </c>
      <c r="I73" s="17">
        <f>E73-H73</f>
        <v>47867.27151426631</v>
      </c>
    </row>
    <row r="74" spans="1:9" ht="22.5" customHeight="1">
      <c r="A74" s="12" t="s">
        <v>80</v>
      </c>
      <c r="B74" s="13">
        <v>53</v>
      </c>
      <c r="C74" s="14">
        <v>40865.7845</v>
      </c>
      <c r="D74" s="14">
        <v>4414.171015964675</v>
      </c>
      <c r="E74" s="15">
        <f>C74+D74</f>
        <v>45279.95551596468</v>
      </c>
      <c r="F74" s="16">
        <v>1296</v>
      </c>
      <c r="G74" s="16">
        <v>648</v>
      </c>
      <c r="H74" s="16">
        <f>SUM(F74:G74)</f>
        <v>1944</v>
      </c>
      <c r="I74" s="17">
        <f>E74-H74</f>
        <v>43335.95551596468</v>
      </c>
    </row>
    <row r="75" spans="1:9" ht="22.5" customHeight="1">
      <c r="A75" s="12" t="s">
        <v>81</v>
      </c>
      <c r="B75" s="13">
        <v>57</v>
      </c>
      <c r="C75" s="14">
        <v>40865.7845</v>
      </c>
      <c r="D75" s="14">
        <v>4747.315998301631</v>
      </c>
      <c r="E75" s="15">
        <f>C75+D75</f>
        <v>45613.10049830163</v>
      </c>
      <c r="F75" s="16">
        <v>0</v>
      </c>
      <c r="G75" s="16">
        <v>0</v>
      </c>
      <c r="H75" s="16">
        <f>SUM(F75:G75)</f>
        <v>0</v>
      </c>
      <c r="I75" s="17">
        <f>E75-H75</f>
        <v>45613.10049830163</v>
      </c>
    </row>
    <row r="76" spans="1:9" ht="22.5" customHeight="1">
      <c r="A76" s="12" t="s">
        <v>82</v>
      </c>
      <c r="B76" s="13">
        <v>45</v>
      </c>
      <c r="C76" s="14">
        <v>40865.7845</v>
      </c>
      <c r="D76" s="14">
        <v>3747.881051290761</v>
      </c>
      <c r="E76" s="15">
        <f>C76+D76</f>
        <v>44613.66555129076</v>
      </c>
      <c r="F76" s="16">
        <v>662.4</v>
      </c>
      <c r="G76" s="16">
        <v>331.2</v>
      </c>
      <c r="H76" s="16">
        <f>SUM(F76:G76)</f>
        <v>993.5999999999999</v>
      </c>
      <c r="I76" s="17">
        <f>E76-H76</f>
        <v>43620.06555129076</v>
      </c>
    </row>
    <row r="77" spans="1:9" ht="22.5" customHeight="1">
      <c r="A77" s="12" t="s">
        <v>83</v>
      </c>
      <c r="B77" s="13">
        <v>95</v>
      </c>
      <c r="C77" s="14">
        <v>40865.7845</v>
      </c>
      <c r="D77" s="14">
        <v>7912.193330502719</v>
      </c>
      <c r="E77" s="15">
        <f>C77+D77</f>
        <v>48777.97783050272</v>
      </c>
      <c r="F77" s="16">
        <v>2592</v>
      </c>
      <c r="G77" s="16">
        <v>1296</v>
      </c>
      <c r="H77" s="16">
        <f>SUM(F77:G77)</f>
        <v>3888</v>
      </c>
      <c r="I77" s="17">
        <f>E77-H77</f>
        <v>44889.97783050272</v>
      </c>
    </row>
    <row r="78" spans="1:9" ht="22.5" customHeight="1">
      <c r="A78" s="12" t="s">
        <v>84</v>
      </c>
      <c r="B78" s="13">
        <v>95</v>
      </c>
      <c r="C78" s="14">
        <v>40865.7845</v>
      </c>
      <c r="D78" s="14">
        <v>7912.193330502719</v>
      </c>
      <c r="E78" s="15">
        <f>C78+D78</f>
        <v>48777.97783050272</v>
      </c>
      <c r="F78" s="16">
        <v>640.8</v>
      </c>
      <c r="G78" s="16">
        <v>320.4</v>
      </c>
      <c r="H78" s="16">
        <f>SUM(F78:G78)</f>
        <v>961.1999999999999</v>
      </c>
      <c r="I78" s="17">
        <f>E78-H78</f>
        <v>47816.777830502724</v>
      </c>
    </row>
    <row r="79" spans="1:9" ht="22.5" customHeight="1">
      <c r="A79" s="12" t="s">
        <v>85</v>
      </c>
      <c r="B79" s="13">
        <v>144</v>
      </c>
      <c r="C79" s="14">
        <v>40865.7845</v>
      </c>
      <c r="D79" s="14">
        <v>11993.219364130437</v>
      </c>
      <c r="E79" s="15">
        <f>C79+D79</f>
        <v>52859.00386413044</v>
      </c>
      <c r="F79" s="16">
        <v>3974.4</v>
      </c>
      <c r="G79" s="16">
        <v>1987.2</v>
      </c>
      <c r="H79" s="16">
        <f>SUM(F79:G79)</f>
        <v>5961.6</v>
      </c>
      <c r="I79" s="17">
        <f>E79-H79</f>
        <v>46897.40386413044</v>
      </c>
    </row>
    <row r="80" spans="1:9" ht="22.5" customHeight="1" thickBot="1">
      <c r="A80" s="18" t="s">
        <v>86</v>
      </c>
      <c r="B80" s="19">
        <v>97</v>
      </c>
      <c r="C80" s="20">
        <v>40865.7845</v>
      </c>
      <c r="D80" s="20">
        <v>8078.765821671196</v>
      </c>
      <c r="E80" s="21">
        <f>C80+D80</f>
        <v>48944.550321671195</v>
      </c>
      <c r="F80" s="22">
        <v>0</v>
      </c>
      <c r="G80" s="22">
        <v>0</v>
      </c>
      <c r="H80" s="22">
        <f>SUM(F80:G80)</f>
        <v>0</v>
      </c>
      <c r="I80" s="23">
        <f>E80-H80</f>
        <v>48944.550321671195</v>
      </c>
    </row>
    <row r="81" spans="1:9" ht="38.25" customHeight="1" thickBot="1">
      <c r="A81" s="24" t="s">
        <v>87</v>
      </c>
      <c r="B81" s="25">
        <f aca="true" t="shared" si="6" ref="B81:I81">SUM(B3:B80)</f>
        <v>57408</v>
      </c>
      <c r="C81" s="26">
        <f t="shared" si="6"/>
        <v>3187531.191000003</v>
      </c>
      <c r="D81" s="26">
        <f t="shared" si="6"/>
        <v>4781296.786500003</v>
      </c>
      <c r="E81" s="26">
        <f t="shared" si="6"/>
        <v>7968827.977500003</v>
      </c>
      <c r="F81" s="27">
        <f t="shared" si="6"/>
        <v>1158285.2599999995</v>
      </c>
      <c r="G81" s="27">
        <f t="shared" si="6"/>
        <v>869508.3499999997</v>
      </c>
      <c r="H81" s="27">
        <f t="shared" si="6"/>
        <v>2027793.6100000003</v>
      </c>
      <c r="I81" s="27">
        <f t="shared" si="6"/>
        <v>5941034.3675000025</v>
      </c>
    </row>
  </sheetData>
  <mergeCells count="1">
    <mergeCell ref="A1:I1"/>
  </mergeCells>
  <conditionalFormatting sqref="I2:I65536">
    <cfRule type="cellIs" priority="1" dxfId="0" operator="lessThan" stopIfTrue="1">
      <formula>0</formula>
    </cfRule>
  </conditionalFormatting>
  <printOptions horizontalCentered="1"/>
  <pageMargins left="0" right="0" top="0" bottom="0" header="0.31496062992125984" footer="0.1968503937007874"/>
  <pageSetup fitToHeight="3" fitToWidth="1" horizontalDpi="600" verticalDpi="600" orientation="landscape" paperSize="9" scale="84" r:id="rId1"/>
  <headerFooter alignWithMargins="0"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muhasebe</cp:lastModifiedBy>
  <cp:lastPrinted>2007-03-13T08:16:42Z</cp:lastPrinted>
  <dcterms:created xsi:type="dcterms:W3CDTF">2007-03-13T08:10:48Z</dcterms:created>
  <dcterms:modified xsi:type="dcterms:W3CDTF">2007-03-13T08:16:55Z</dcterms:modified>
  <cp:category/>
  <cp:version/>
  <cp:contentType/>
  <cp:contentStatus/>
</cp:coreProperties>
</file>