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030" activeTab="0"/>
  </bookViews>
  <sheets>
    <sheet name="ek_2" sheetId="1" r:id="rId1"/>
  </sheets>
  <definedNames>
    <definedName name="_xlnm.Print_Titles" localSheetId="0">'ek_2'!$2:$2</definedName>
  </definedNames>
  <calcPr fullCalcOnLoad="1"/>
</workbook>
</file>

<file path=xl/sharedStrings.xml><?xml version="1.0" encoding="utf-8"?>
<sst xmlns="http://schemas.openxmlformats.org/spreadsheetml/2006/main" count="86" uniqueCount="86">
  <si>
    <t>BARO İSMİ</t>
  </si>
  <si>
    <t>ADANA BAROSU</t>
  </si>
  <si>
    <t>ADIYAMAN BAROSU</t>
  </si>
  <si>
    <t>AFYON BAROSU</t>
  </si>
  <si>
    <t>AĞRI BAROSU</t>
  </si>
  <si>
    <t>AKSARAY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</si>
  <si>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</si>
  <si>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</si>
  <si>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</si>
  <si>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</si>
  <si>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</si>
  <si>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</si>
  <si>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BARTIN BAROSU</t>
  </si>
  <si>
    <t>BATMAN BAROSU</t>
  </si>
  <si>
    <t>BİLECİK BAROSU</t>
  </si>
  <si>
    <t>BİNGÖL BAROSU</t>
  </si>
  <si>
    <t>BOLU BAROSU</t>
  </si>
  <si>
    <t>BURDUR BAROSU</t>
  </si>
  <si>
    <t>ÇANAKKALE BAROSU</t>
  </si>
  <si>
    <t>ÇANKIRI BAROSU</t>
  </si>
  <si>
    <t>ÇORUM BAROSU</t>
  </si>
  <si>
    <t>DENİZLİ BAROSU</t>
  </si>
  <si>
    <t>DİYARBAKIR BAROSU</t>
  </si>
  <si>
    <t>DÜZCE BAROSU</t>
  </si>
  <si>
    <t>EDİRNE BAROSU</t>
  </si>
  <si>
    <t>ELAZIĞ BAROSU</t>
  </si>
  <si>
    <t>ERZURUM BAROSU</t>
  </si>
  <si>
    <t>ERZİNCAN BAROSU</t>
  </si>
  <si>
    <t>ESKİŞEHİR BAROSU</t>
  </si>
  <si>
    <t>GAZİANTEP BAROSU</t>
  </si>
  <si>
    <t>GİRESUN BAROSU</t>
  </si>
  <si>
    <t>GÜMÜŞHANE BAROSU</t>
  </si>
  <si>
    <t>HATAY BAROSU</t>
  </si>
  <si>
    <t>IĞDIR BAROSU</t>
  </si>
  <si>
    <t>ISPARTA BAROSU</t>
  </si>
  <si>
    <t>İSTANBUL BAROSU</t>
  </si>
  <si>
    <t>İZMİR BAROSU</t>
  </si>
  <si>
    <t>KARABÜK BAROSU</t>
  </si>
  <si>
    <t>KARAMAN BAROSU</t>
  </si>
  <si>
    <t>KARS BAROSU</t>
  </si>
  <si>
    <t>KASTAMONU BAROSU</t>
  </si>
  <si>
    <t>KAYSERİ BAROSU</t>
  </si>
  <si>
    <t>KIRKLARELİ BAROSU</t>
  </si>
  <si>
    <t>KIRIKKALE BAROSU</t>
  </si>
  <si>
    <t>KIRŞEHİR BAROSU</t>
  </si>
  <si>
    <t>KOCAELİ BAROSU</t>
  </si>
  <si>
    <t>KONYA BAROSU</t>
  </si>
  <si>
    <t>KÜTAHYA BAROSU</t>
  </si>
  <si>
    <t>K.MARAŞ BAROSU</t>
  </si>
  <si>
    <t>MALATYA BAROSU</t>
  </si>
  <si>
    <t>MANİSA BAROSU</t>
  </si>
  <si>
    <t>MARDİN BAROSU</t>
  </si>
  <si>
    <t>MERSİN BAROSU</t>
  </si>
  <si>
    <t>MUĞLA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</si>
  <si>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</si>
  <si>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</si>
  <si>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</si>
  <si>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</si>
  <si>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</si>
  <si>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</si>
  <si>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SİNOP BAROSU</t>
  </si>
  <si>
    <t>SİVAS BAROSU</t>
  </si>
  <si>
    <t>ŞANLIURFA BAROSU</t>
  </si>
  <si>
    <t>TEKİRDAĞ BAROSU</t>
  </si>
  <si>
    <t>TOKAT BAROSU</t>
  </si>
  <si>
    <t>TRABZON BAROSU</t>
  </si>
  <si>
    <t>UŞAK BAROSU</t>
  </si>
  <si>
    <t>VAN BAROSU</t>
  </si>
  <si>
    <t>YALOVA BAROSU</t>
  </si>
  <si>
    <t>YOZGAT BAROSU</t>
  </si>
  <si>
    <t>ZONGULDAK BAROSU</t>
  </si>
  <si>
    <t>OSMANİYE BAROSU</t>
  </si>
  <si>
    <t>SİİRT BAROSU</t>
  </si>
  <si>
    <t>TUNCELİ BAROSU</t>
  </si>
  <si>
    <t>TOPLAM</t>
  </si>
  <si>
    <t>KALAN
( I - II )</t>
  </si>
  <si>
    <t>AVUKAT
SAYISI</t>
  </si>
  <si>
    <t>BURSA BAROSU</t>
  </si>
  <si>
    <t>V.PULU AVANS
BORCU
( A )</t>
  </si>
  <si>
    <t>II.
KESİNTİLER
TOPLAMI
( A + B + C )</t>
  </si>
  <si>
    <t>KESENEK
BORCU
(09.04.2003)
( B )</t>
  </si>
  <si>
    <t>ÖLÜM YARDIMI
BORCU
(09.04.2003)
( C )</t>
  </si>
  <si>
    <t>% 30
EŞİT DAĞITIM
( A )</t>
  </si>
  <si>
    <t>AV.SAYISINA
GÖRE DAĞITIM
( B )</t>
  </si>
  <si>
    <t>I
TOPLAM DAĞITIM
( A + B )</t>
  </si>
  <si>
    <t>2002 YILI STAJ KREDİ YÖNETMELİĞİ
23.MADDESİ GEREĞİNCE YAPILAN DAĞITIM VE KESİNTİ TABLOSU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</si>
</sst>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TL&quot;"/>
    <numFmt numFmtId="197" formatCode="#,##0.0\ &quot;TL&quot;"/>
    <numFmt numFmtId="198" formatCode="_-* #,##0.000\ _T_L_-;\-* #,##0.000\ _T_L_-;_-* &quot;-&quot;??\ _T_L_-;_-@_-"/>
  </numFmts>
  <fonts count="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6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2" borderId="1" xfId="19" applyFont="1" applyFill="1" applyBorder="1" applyAlignment="1">
      <alignment horizontal="center" vertic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/>
      <protection/>
    </xf>
    <xf numFmtId="3" fontId="7" fillId="0" borderId="2" xfId="19" applyNumberFormat="1" applyFont="1" applyBorder="1" applyAlignment="1">
      <alignment vertical="center"/>
      <protection/>
    </xf>
    <xf numFmtId="0" fontId="7" fillId="0" borderId="0" xfId="19" applyFont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7" fillId="0" borderId="4" xfId="19" applyNumberFormat="1" applyFont="1" applyBorder="1" applyAlignment="1">
      <alignment vertical="center"/>
      <protection/>
    </xf>
    <xf numFmtId="0" fontId="6" fillId="2" borderId="5" xfId="19" applyFont="1" applyFill="1" applyBorder="1" applyAlignment="1">
      <alignment horizontal="centerContinuous" vertical="center"/>
      <protection/>
    </xf>
    <xf numFmtId="3" fontId="6" fillId="2" borderId="5" xfId="19" applyNumberFormat="1" applyFont="1" applyFill="1" applyBorder="1" applyAlignment="1">
      <alignment horizontal="center" vertical="center"/>
      <protection/>
    </xf>
    <xf numFmtId="3" fontId="6" fillId="2" borderId="1" xfId="19" applyNumberFormat="1" applyFont="1" applyFill="1" applyBorder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3" fontId="7" fillId="0" borderId="0" xfId="19" applyNumberFormat="1" applyFont="1" applyAlignment="1">
      <alignment horizontal="center" vertical="center"/>
      <protection/>
    </xf>
    <xf numFmtId="0" fontId="7" fillId="0" borderId="6" xfId="19" applyFont="1" applyBorder="1" applyAlignment="1">
      <alignment vertical="center"/>
      <protection/>
    </xf>
    <xf numFmtId="0" fontId="7" fillId="0" borderId="7" xfId="19" applyFont="1" applyBorder="1" applyAlignment="1">
      <alignment vertical="center"/>
      <protection/>
    </xf>
    <xf numFmtId="0" fontId="7" fillId="0" borderId="8" xfId="19" applyFont="1" applyBorder="1" applyAlignment="1">
      <alignment vertical="center"/>
      <protection/>
    </xf>
    <xf numFmtId="3" fontId="7" fillId="0" borderId="9" xfId="19" applyNumberFormat="1" applyFont="1" applyBorder="1" applyAlignment="1">
      <alignment horizontal="center" vertical="center"/>
      <protection/>
    </xf>
    <xf numFmtId="3" fontId="7" fillId="0" borderId="10" xfId="19" applyNumberFormat="1" applyFont="1" applyBorder="1" applyAlignment="1">
      <alignment horizontal="center" vertical="center"/>
      <protection/>
    </xf>
    <xf numFmtId="3" fontId="7" fillId="0" borderId="11" xfId="19" applyNumberFormat="1" applyFont="1" applyBorder="1" applyAlignment="1">
      <alignment horizontal="center" vertical="center"/>
      <protection/>
    </xf>
    <xf numFmtId="3" fontId="6" fillId="0" borderId="0" xfId="19" applyNumberFormat="1" applyFont="1" applyAlignment="1">
      <alignment vertical="center"/>
      <protection/>
    </xf>
    <xf numFmtId="0" fontId="6" fillId="0" borderId="0" xfId="19" applyFont="1" applyAlignment="1">
      <alignment vertical="center"/>
      <protection/>
    </xf>
    <xf numFmtId="3" fontId="7" fillId="0" borderId="9" xfId="19" applyNumberFormat="1" applyFont="1" applyBorder="1" applyAlignment="1">
      <alignment horizontal="right" vertical="center"/>
      <protection/>
    </xf>
    <xf numFmtId="3" fontId="7" fillId="0" borderId="10" xfId="19" applyNumberFormat="1" applyFont="1" applyBorder="1" applyAlignment="1">
      <alignment horizontal="right" vertical="center"/>
      <protection/>
    </xf>
    <xf numFmtId="3" fontId="7" fillId="0" borderId="11" xfId="19" applyNumberFormat="1" applyFont="1" applyBorder="1" applyAlignment="1">
      <alignment horizontal="right" vertical="center"/>
      <protection/>
    </xf>
    <xf numFmtId="3" fontId="7" fillId="0" borderId="0" xfId="19" applyNumberFormat="1" applyFont="1" applyAlignment="1">
      <alignment horizontal="right" vertical="center"/>
      <protection/>
    </xf>
    <xf numFmtId="3" fontId="6" fillId="2" borderId="12" xfId="19" applyNumberFormat="1" applyFont="1" applyFill="1" applyBorder="1" applyAlignment="1">
      <alignment vertical="center"/>
      <protection/>
    </xf>
    <xf numFmtId="3" fontId="6" fillId="2" borderId="13" xfId="19" applyNumberFormat="1" applyFont="1" applyFill="1" applyBorder="1" applyAlignment="1">
      <alignment vertical="center"/>
      <protection/>
    </xf>
    <xf numFmtId="3" fontId="6" fillId="2" borderId="14" xfId="19" applyNumberFormat="1" applyFont="1" applyFill="1" applyBorder="1" applyAlignment="1">
      <alignment vertical="center"/>
      <protection/>
    </xf>
    <xf numFmtId="3" fontId="6" fillId="2" borderId="15" xfId="19" applyNumberFormat="1" applyFont="1" applyFill="1" applyBorder="1" applyAlignment="1">
      <alignment horizontal="center" vertical="center" wrapText="1"/>
      <protection/>
    </xf>
    <xf numFmtId="0" fontId="6" fillId="2" borderId="15" xfId="19" applyFont="1" applyFill="1" applyBorder="1" applyAlignment="1">
      <alignment horizontal="center" vertical="center" wrapText="1"/>
      <protection/>
    </xf>
    <xf numFmtId="3" fontId="6" fillId="2" borderId="16" xfId="19" applyNumberFormat="1" applyFont="1" applyFill="1" applyBorder="1" applyAlignment="1">
      <alignment horizontal="right" vertical="center"/>
      <protection/>
    </xf>
    <xf numFmtId="3" fontId="6" fillId="2" borderId="17" xfId="19" applyNumberFormat="1" applyFont="1" applyFill="1" applyBorder="1" applyAlignment="1">
      <alignment horizontal="center" vertical="center"/>
      <protection/>
    </xf>
    <xf numFmtId="3" fontId="7" fillId="0" borderId="3" xfId="19" applyNumberFormat="1" applyFont="1" applyBorder="1" applyAlignment="1">
      <alignment horizontal="right" vertical="center"/>
      <protection/>
    </xf>
    <xf numFmtId="3" fontId="7" fillId="0" borderId="2" xfId="19" applyNumberFormat="1" applyFont="1" applyBorder="1" applyAlignment="1">
      <alignment horizontal="right" vertical="center"/>
      <protection/>
    </xf>
    <xf numFmtId="3" fontId="7" fillId="0" borderId="18" xfId="19" applyNumberFormat="1" applyFont="1" applyBorder="1" applyAlignment="1">
      <alignment vertical="center"/>
      <protection/>
    </xf>
    <xf numFmtId="3" fontId="7" fillId="0" borderId="19" xfId="19" applyNumberFormat="1" applyFont="1" applyBorder="1" applyAlignment="1">
      <alignment vertical="center"/>
      <protection/>
    </xf>
    <xf numFmtId="3" fontId="7" fillId="0" borderId="4" xfId="19" applyNumberFormat="1" applyFont="1" applyBorder="1" applyAlignment="1">
      <alignment horizontal="right" vertical="center"/>
      <protection/>
    </xf>
    <xf numFmtId="3" fontId="7" fillId="0" borderId="20" xfId="19" applyNumberFormat="1" applyFont="1" applyBorder="1" applyAlignment="1">
      <alignment vertical="center"/>
      <protection/>
    </xf>
    <xf numFmtId="3" fontId="7" fillId="0" borderId="12" xfId="19" applyNumberFormat="1" applyFont="1" applyBorder="1" applyAlignment="1">
      <alignment horizontal="right" vertical="center"/>
      <protection/>
    </xf>
    <xf numFmtId="3" fontId="7" fillId="0" borderId="13" xfId="19" applyNumberFormat="1" applyFont="1" applyBorder="1" applyAlignment="1">
      <alignment horizontal="right" vertical="center"/>
      <protection/>
    </xf>
    <xf numFmtId="3" fontId="7" fillId="0" borderId="14" xfId="19" applyNumberFormat="1" applyFont="1" applyBorder="1" applyAlignment="1">
      <alignment horizontal="right" vertical="center"/>
      <protection/>
    </xf>
    <xf numFmtId="3" fontId="7" fillId="0" borderId="2" xfId="19" applyNumberFormat="1" applyFont="1" applyFill="1" applyBorder="1" applyAlignment="1">
      <alignment horizontal="right" vertical="center"/>
      <protection/>
    </xf>
    <xf numFmtId="3" fontId="7" fillId="0" borderId="3" xfId="19" applyNumberFormat="1" applyFont="1" applyFill="1" applyBorder="1" applyAlignment="1">
      <alignment horizontal="right" vertical="center"/>
      <protection/>
    </xf>
    <xf numFmtId="0" fontId="8" fillId="0" borderId="21" xfId="19" applyFont="1" applyBorder="1" applyAlignment="1">
      <alignment horizontal="center" vertical="center" wrapText="1"/>
      <protection/>
    </xf>
    <xf numFmtId="0" fontId="8" fillId="0" borderId="21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CMUK Dağılımı" xfId="19"/>
    <cellStyle name="Currency" xfId="20"/>
    <cellStyle name="Currency [0]" xfId="21"/>
    <cellStyle name="Percent" xfId="2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0">
    <pageSetUpPr fitToPage="1"/>
  </sheetPr>
  <dimension ref="A1:L79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20.875" style="5" bestFit="1" customWidth="1"/>
    <col min="2" max="2" width="15.00390625" style="13" customWidth="1"/>
    <col min="3" max="3" width="14.375" style="5" bestFit="1" customWidth="1"/>
    <col min="4" max="4" width="15.875" style="5" bestFit="1" customWidth="1"/>
    <col min="5" max="5" width="17.00390625" style="21" bestFit="1" customWidth="1"/>
    <col min="6" max="6" width="14.375" style="25" bestFit="1" customWidth="1"/>
    <col min="7" max="7" width="13.375" style="25" bestFit="1" customWidth="1"/>
    <col min="8" max="8" width="15.625" style="25" customWidth="1"/>
    <col min="9" max="9" width="14.375" style="25" bestFit="1" customWidth="1"/>
    <col min="10" max="10" width="15.875" style="5" bestFit="1" customWidth="1"/>
    <col min="11" max="11" width="8.00390625" style="5" customWidth="1"/>
    <col min="12" max="12" width="27.125" style="5" bestFit="1" customWidth="1"/>
    <col min="13" max="16384" width="8.00390625" style="5" customWidth="1"/>
  </cols>
  <sheetData>
    <row r="1" spans="1:10" ht="42" customHeight="1" thickBot="1">
      <c r="A1" s="44" t="s">
        <v>85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55.5" customHeight="1" thickBot="1">
      <c r="A2" s="1" t="s">
        <v>0</v>
      </c>
      <c r="B2" s="12" t="s">
        <v>76</v>
      </c>
      <c r="C2" s="2" t="s">
        <v>82</v>
      </c>
      <c r="D2" s="2" t="s">
        <v>83</v>
      </c>
      <c r="E2" s="2" t="s">
        <v>84</v>
      </c>
      <c r="F2" s="29" t="s">
        <v>78</v>
      </c>
      <c r="G2" s="29" t="s">
        <v>80</v>
      </c>
      <c r="H2" s="29" t="s">
        <v>81</v>
      </c>
      <c r="I2" s="29" t="s">
        <v>79</v>
      </c>
      <c r="J2" s="30" t="s">
        <v>75</v>
      </c>
    </row>
    <row r="3" spans="1:10" ht="16.5" customHeight="1">
      <c r="A3" s="14" t="s">
        <v>1</v>
      </c>
      <c r="B3" s="17">
        <v>1182</v>
      </c>
      <c r="C3" s="4">
        <v>9104142767.31081</v>
      </c>
      <c r="D3" s="4">
        <v>25659085310.120148</v>
      </c>
      <c r="E3" s="26">
        <v>34763228077.430954</v>
      </c>
      <c r="F3" s="22">
        <v>4999640000</v>
      </c>
      <c r="G3" s="42">
        <v>1588500000</v>
      </c>
      <c r="H3" s="34">
        <v>794250000</v>
      </c>
      <c r="I3" s="39">
        <f>SUM(F3:H3)</f>
        <v>7382390000</v>
      </c>
      <c r="J3" s="35">
        <f>E3-I3</f>
        <v>27380838077.430954</v>
      </c>
    </row>
    <row r="4" spans="1:10" ht="16.5" customHeight="1">
      <c r="A4" s="15" t="s">
        <v>2</v>
      </c>
      <c r="B4" s="18">
        <v>132</v>
      </c>
      <c r="C4" s="6">
        <v>9104142767.31081</v>
      </c>
      <c r="D4" s="6">
        <v>2865481608.236768</v>
      </c>
      <c r="E4" s="27">
        <v>11969624375.547577</v>
      </c>
      <c r="F4" s="23">
        <v>2499440000</v>
      </c>
      <c r="G4" s="43">
        <v>172500000</v>
      </c>
      <c r="H4" s="33">
        <v>86250000</v>
      </c>
      <c r="I4" s="40">
        <f aca="true" t="shared" si="0" ref="I4:I67">SUM(F4:H4)</f>
        <v>2758190000</v>
      </c>
      <c r="J4" s="36">
        <f aca="true" t="shared" si="1" ref="J4:J67">E4-I4</f>
        <v>9211434375.547577</v>
      </c>
    </row>
    <row r="5" spans="1:10" ht="16.5" customHeight="1">
      <c r="A5" s="15" t="s">
        <v>3</v>
      </c>
      <c r="B5" s="18">
        <v>195</v>
      </c>
      <c r="C5" s="6">
        <v>9104142767.31081</v>
      </c>
      <c r="D5" s="6">
        <v>4233097830.34977</v>
      </c>
      <c r="E5" s="27">
        <v>13337240597.66058</v>
      </c>
      <c r="F5" s="23">
        <v>2498510000</v>
      </c>
      <c r="G5" s="43">
        <v>264000000</v>
      </c>
      <c r="H5" s="33">
        <v>132000000</v>
      </c>
      <c r="I5" s="40">
        <f t="shared" si="0"/>
        <v>2894510000</v>
      </c>
      <c r="J5" s="36">
        <f t="shared" si="1"/>
        <v>10442730597.66058</v>
      </c>
    </row>
    <row r="6" spans="1:10" ht="16.5" customHeight="1">
      <c r="A6" s="15" t="s">
        <v>4</v>
      </c>
      <c r="B6" s="18">
        <v>36</v>
      </c>
      <c r="C6" s="6">
        <v>9104142767.31081</v>
      </c>
      <c r="D6" s="6">
        <v>781494984.0645729</v>
      </c>
      <c r="E6" s="27">
        <v>9885637751.375383</v>
      </c>
      <c r="F6" s="23">
        <v>999590000</v>
      </c>
      <c r="G6" s="43">
        <v>55500000</v>
      </c>
      <c r="H6" s="33">
        <v>27750000</v>
      </c>
      <c r="I6" s="40">
        <f t="shared" si="0"/>
        <v>1082840000</v>
      </c>
      <c r="J6" s="36">
        <f t="shared" si="1"/>
        <v>8802797751.375383</v>
      </c>
    </row>
    <row r="7" spans="1:10" ht="16.5" customHeight="1">
      <c r="A7" s="15" t="s">
        <v>6</v>
      </c>
      <c r="B7" s="18">
        <v>113</v>
      </c>
      <c r="C7" s="6">
        <v>9104142767.31081</v>
      </c>
      <c r="D7" s="6">
        <v>2453025922.2026873</v>
      </c>
      <c r="E7" s="27">
        <v>11557168689.513496</v>
      </c>
      <c r="F7" s="23">
        <v>2499863030</v>
      </c>
      <c r="G7" s="43">
        <v>165000000</v>
      </c>
      <c r="H7" s="33">
        <v>82500000</v>
      </c>
      <c r="I7" s="40">
        <f t="shared" si="0"/>
        <v>2747363030</v>
      </c>
      <c r="J7" s="36">
        <f t="shared" si="1"/>
        <v>8809805659.513496</v>
      </c>
    </row>
    <row r="8" spans="1:10" ht="16.5" customHeight="1">
      <c r="A8" s="15" t="s">
        <v>7</v>
      </c>
      <c r="B8" s="18">
        <v>6767</v>
      </c>
      <c r="C8" s="6">
        <v>9104142767.31081</v>
      </c>
      <c r="D8" s="6">
        <v>146899348810.13794</v>
      </c>
      <c r="E8" s="27">
        <v>156003491577.44876</v>
      </c>
      <c r="F8" s="23">
        <v>14998500000</v>
      </c>
      <c r="G8" s="43">
        <v>0</v>
      </c>
      <c r="H8" s="33">
        <v>0</v>
      </c>
      <c r="I8" s="40">
        <f t="shared" si="0"/>
        <v>14998500000</v>
      </c>
      <c r="J8" s="36">
        <f t="shared" si="1"/>
        <v>141004991577.44876</v>
      </c>
    </row>
    <row r="9" spans="1:10" ht="16.5" customHeight="1">
      <c r="A9" s="15" t="s">
        <v>8</v>
      </c>
      <c r="B9" s="18">
        <v>1242</v>
      </c>
      <c r="C9" s="6">
        <v>9104142767.31081</v>
      </c>
      <c r="D9" s="6">
        <v>26961576950.227768</v>
      </c>
      <c r="E9" s="27">
        <v>36065719717.538574</v>
      </c>
      <c r="F9" s="23">
        <v>15998670000</v>
      </c>
      <c r="G9" s="43">
        <v>0</v>
      </c>
      <c r="H9" s="33">
        <v>0</v>
      </c>
      <c r="I9" s="40">
        <f t="shared" si="0"/>
        <v>15998670000</v>
      </c>
      <c r="J9" s="36">
        <f t="shared" si="1"/>
        <v>20067049717.538574</v>
      </c>
    </row>
    <row r="10" spans="1:10" ht="16.5" customHeight="1">
      <c r="A10" s="15" t="s">
        <v>9</v>
      </c>
      <c r="B10" s="18">
        <v>42</v>
      </c>
      <c r="C10" s="6">
        <v>9104142767.31081</v>
      </c>
      <c r="D10" s="6">
        <v>911744148.0753351</v>
      </c>
      <c r="E10" s="27">
        <v>10015886915.386145</v>
      </c>
      <c r="F10" s="23">
        <v>997860000</v>
      </c>
      <c r="G10" s="43">
        <v>58500000</v>
      </c>
      <c r="H10" s="33">
        <v>29250000</v>
      </c>
      <c r="I10" s="40">
        <f t="shared" si="0"/>
        <v>1085610000</v>
      </c>
      <c r="J10" s="36">
        <f t="shared" si="1"/>
        <v>8930276915.386145</v>
      </c>
    </row>
    <row r="11" spans="1:10" ht="16.5" customHeight="1">
      <c r="A11" s="15" t="s">
        <v>10</v>
      </c>
      <c r="B11" s="18">
        <v>584</v>
      </c>
      <c r="C11" s="6">
        <v>9104142767.31081</v>
      </c>
      <c r="D11" s="6">
        <v>12677585297.047518</v>
      </c>
      <c r="E11" s="27">
        <v>21781728064.35833</v>
      </c>
      <c r="F11" s="23">
        <v>6702360000</v>
      </c>
      <c r="G11" s="43">
        <v>813000000</v>
      </c>
      <c r="H11" s="33">
        <v>406500000</v>
      </c>
      <c r="I11" s="40">
        <f t="shared" si="0"/>
        <v>7921860000</v>
      </c>
      <c r="J11" s="36">
        <f t="shared" si="1"/>
        <v>13859868064.35833</v>
      </c>
    </row>
    <row r="12" spans="1:10" ht="16.5" customHeight="1">
      <c r="A12" s="15" t="s">
        <v>11</v>
      </c>
      <c r="B12" s="18">
        <v>576</v>
      </c>
      <c r="C12" s="6">
        <v>9104142767.31081</v>
      </c>
      <c r="D12" s="6">
        <v>12503919745.033167</v>
      </c>
      <c r="E12" s="27">
        <v>21608062512.34398</v>
      </c>
      <c r="F12" s="23">
        <v>4998980000</v>
      </c>
      <c r="G12" s="43">
        <v>844500000</v>
      </c>
      <c r="H12" s="33">
        <v>422250000</v>
      </c>
      <c r="I12" s="40">
        <f t="shared" si="0"/>
        <v>6265730000</v>
      </c>
      <c r="J12" s="36">
        <f t="shared" si="1"/>
        <v>15342332512.343979</v>
      </c>
    </row>
    <row r="13" spans="1:10" ht="16.5" customHeight="1">
      <c r="A13" s="15" t="s">
        <v>14</v>
      </c>
      <c r="B13" s="18">
        <v>48</v>
      </c>
      <c r="C13" s="6">
        <v>9104142767.31081</v>
      </c>
      <c r="D13" s="6">
        <v>1041993312.0860972</v>
      </c>
      <c r="E13" s="27">
        <v>10146136079.396908</v>
      </c>
      <c r="F13" s="23">
        <v>2498350000</v>
      </c>
      <c r="G13" s="33">
        <v>0</v>
      </c>
      <c r="H13" s="33">
        <v>0</v>
      </c>
      <c r="I13" s="40">
        <f t="shared" si="0"/>
        <v>2498350000</v>
      </c>
      <c r="J13" s="36">
        <f t="shared" si="1"/>
        <v>7647786079.396908</v>
      </c>
    </row>
    <row r="14" spans="1:10" ht="16.5" customHeight="1">
      <c r="A14" s="15" t="s">
        <v>15</v>
      </c>
      <c r="B14" s="18">
        <v>34</v>
      </c>
      <c r="C14" s="6">
        <v>9104142767.31081</v>
      </c>
      <c r="D14" s="6">
        <v>738078596.0609856</v>
      </c>
      <c r="E14" s="27">
        <v>9842221363.371796</v>
      </c>
      <c r="F14" s="23">
        <v>998500000</v>
      </c>
      <c r="G14" s="33">
        <v>0</v>
      </c>
      <c r="H14" s="33">
        <v>0</v>
      </c>
      <c r="I14" s="40">
        <f t="shared" si="0"/>
        <v>998500000</v>
      </c>
      <c r="J14" s="36">
        <f t="shared" si="1"/>
        <v>8843721363.371796</v>
      </c>
    </row>
    <row r="15" spans="1:10" ht="16.5" customHeight="1">
      <c r="A15" s="15" t="s">
        <v>16</v>
      </c>
      <c r="B15" s="18">
        <v>106</v>
      </c>
      <c r="C15" s="6">
        <v>9104142767.31081</v>
      </c>
      <c r="D15" s="6">
        <v>2301068564.1901317</v>
      </c>
      <c r="E15" s="27">
        <v>11405211331.500942</v>
      </c>
      <c r="F15" s="23">
        <v>2499750000</v>
      </c>
      <c r="G15" s="33">
        <v>0</v>
      </c>
      <c r="H15" s="33">
        <v>0</v>
      </c>
      <c r="I15" s="40">
        <f t="shared" si="0"/>
        <v>2499750000</v>
      </c>
      <c r="J15" s="36">
        <f t="shared" si="1"/>
        <v>8905461331.500942</v>
      </c>
    </row>
    <row r="16" spans="1:10" ht="16.5" customHeight="1">
      <c r="A16" s="15" t="s">
        <v>17</v>
      </c>
      <c r="B16" s="18">
        <v>94</v>
      </c>
      <c r="C16" s="6">
        <v>9104142767.31081</v>
      </c>
      <c r="D16" s="6">
        <v>2040570236.1686072</v>
      </c>
      <c r="E16" s="27">
        <v>11144713003.479418</v>
      </c>
      <c r="F16" s="23">
        <v>2499300000</v>
      </c>
      <c r="G16" s="33">
        <v>148500000</v>
      </c>
      <c r="H16" s="33">
        <v>74250000</v>
      </c>
      <c r="I16" s="40">
        <f t="shared" si="0"/>
        <v>2722050000</v>
      </c>
      <c r="J16" s="36">
        <f t="shared" si="1"/>
        <v>8422663003.479418</v>
      </c>
    </row>
    <row r="17" spans="1:10" ht="16.5" customHeight="1">
      <c r="A17" s="15" t="s">
        <v>77</v>
      </c>
      <c r="B17" s="18">
        <v>1196</v>
      </c>
      <c r="C17" s="6">
        <v>9104142767.31081</v>
      </c>
      <c r="D17" s="6">
        <v>25963000026.145256</v>
      </c>
      <c r="E17" s="27">
        <v>35067142793.45607</v>
      </c>
      <c r="F17" s="23">
        <v>11384640000</v>
      </c>
      <c r="G17" s="33">
        <v>1705500000</v>
      </c>
      <c r="H17" s="33">
        <v>852750000</v>
      </c>
      <c r="I17" s="40">
        <f t="shared" si="0"/>
        <v>13942890000</v>
      </c>
      <c r="J17" s="36">
        <f t="shared" si="1"/>
        <v>21124252793.45607</v>
      </c>
    </row>
    <row r="18" spans="1:10" ht="16.5" customHeight="1">
      <c r="A18" s="15" t="s">
        <v>18</v>
      </c>
      <c r="B18" s="18">
        <v>203</v>
      </c>
      <c r="C18" s="6">
        <v>9104142767.31081</v>
      </c>
      <c r="D18" s="6">
        <v>4406763382.36412</v>
      </c>
      <c r="E18" s="27">
        <v>13510906149.67493</v>
      </c>
      <c r="F18" s="23">
        <v>2499260000</v>
      </c>
      <c r="G18" s="33">
        <v>0</v>
      </c>
      <c r="H18" s="33">
        <v>0</v>
      </c>
      <c r="I18" s="40">
        <f t="shared" si="0"/>
        <v>2499260000</v>
      </c>
      <c r="J18" s="36">
        <f t="shared" si="1"/>
        <v>11011646149.67493</v>
      </c>
    </row>
    <row r="19" spans="1:10" ht="16.5" customHeight="1">
      <c r="A19" s="15" t="s">
        <v>19</v>
      </c>
      <c r="B19" s="18">
        <v>37</v>
      </c>
      <c r="C19" s="6">
        <v>9104142767.31081</v>
      </c>
      <c r="D19" s="6">
        <v>803203178.0663667</v>
      </c>
      <c r="E19" s="27">
        <v>9907345945.377176</v>
      </c>
      <c r="F19" s="23">
        <v>999840000</v>
      </c>
      <c r="G19" s="33">
        <v>0</v>
      </c>
      <c r="H19" s="33">
        <v>0</v>
      </c>
      <c r="I19" s="40">
        <f t="shared" si="0"/>
        <v>999840000</v>
      </c>
      <c r="J19" s="36">
        <f t="shared" si="1"/>
        <v>8907505945.377176</v>
      </c>
    </row>
    <row r="20" spans="1:10" ht="16.5" customHeight="1">
      <c r="A20" s="15" t="s">
        <v>20</v>
      </c>
      <c r="B20" s="18">
        <v>201</v>
      </c>
      <c r="C20" s="6">
        <v>9104142767.31081</v>
      </c>
      <c r="D20" s="6">
        <v>4363346994.360533</v>
      </c>
      <c r="E20" s="27">
        <v>13467489761.671343</v>
      </c>
      <c r="F20" s="23">
        <v>2498910000</v>
      </c>
      <c r="G20" s="33">
        <v>0</v>
      </c>
      <c r="H20" s="33">
        <v>3750000</v>
      </c>
      <c r="I20" s="40">
        <f t="shared" si="0"/>
        <v>2502660000</v>
      </c>
      <c r="J20" s="36">
        <f t="shared" si="1"/>
        <v>10964829761.671343</v>
      </c>
    </row>
    <row r="21" spans="1:10" ht="16.5" customHeight="1">
      <c r="A21" s="15" t="s">
        <v>21</v>
      </c>
      <c r="B21" s="18">
        <v>565</v>
      </c>
      <c r="C21" s="6">
        <v>9104142767.31081</v>
      </c>
      <c r="D21" s="6">
        <v>12265129611.013437</v>
      </c>
      <c r="E21" s="27">
        <v>21369272378.32425</v>
      </c>
      <c r="F21" s="23">
        <v>4999560000</v>
      </c>
      <c r="G21" s="33">
        <v>811500000</v>
      </c>
      <c r="H21" s="33">
        <v>405750000</v>
      </c>
      <c r="I21" s="40">
        <f t="shared" si="0"/>
        <v>6216810000</v>
      </c>
      <c r="J21" s="36">
        <f t="shared" si="1"/>
        <v>15152462378.32425</v>
      </c>
    </row>
    <row r="22" spans="1:10" ht="16.5" customHeight="1">
      <c r="A22" s="15" t="s">
        <v>22</v>
      </c>
      <c r="B22" s="18">
        <v>425</v>
      </c>
      <c r="C22" s="6">
        <v>9104142767.31081</v>
      </c>
      <c r="D22" s="6">
        <v>9225982450.76232</v>
      </c>
      <c r="E22" s="27">
        <v>18330125218.073128</v>
      </c>
      <c r="F22" s="23">
        <v>4999800000</v>
      </c>
      <c r="G22" s="33">
        <v>606000000</v>
      </c>
      <c r="H22" s="33">
        <v>303000000</v>
      </c>
      <c r="I22" s="40">
        <f t="shared" si="0"/>
        <v>5908800000</v>
      </c>
      <c r="J22" s="36">
        <f t="shared" si="1"/>
        <v>12421325218.073128</v>
      </c>
    </row>
    <row r="23" spans="1:10" ht="16.5" customHeight="1">
      <c r="A23" s="15" t="s">
        <v>24</v>
      </c>
      <c r="B23" s="18">
        <v>179</v>
      </c>
      <c r="C23" s="6">
        <v>9104142767.31081</v>
      </c>
      <c r="D23" s="6">
        <v>3885766726.321071</v>
      </c>
      <c r="E23" s="27">
        <v>12989909493.631882</v>
      </c>
      <c r="F23" s="23">
        <v>2499920000</v>
      </c>
      <c r="G23" s="33">
        <v>253500000</v>
      </c>
      <c r="H23" s="33">
        <v>126750000</v>
      </c>
      <c r="I23" s="40">
        <f t="shared" si="0"/>
        <v>2880170000</v>
      </c>
      <c r="J23" s="36">
        <f t="shared" si="1"/>
        <v>10109739493.631882</v>
      </c>
    </row>
    <row r="24" spans="1:10" ht="16.5" customHeight="1">
      <c r="A24" s="15" t="s">
        <v>25</v>
      </c>
      <c r="B24" s="18">
        <v>223</v>
      </c>
      <c r="C24" s="6">
        <v>9104142767.31081</v>
      </c>
      <c r="D24" s="6">
        <v>4840927262.399994</v>
      </c>
      <c r="E24" s="27">
        <v>13945070029.710804</v>
      </c>
      <c r="F24" s="23">
        <v>2499840000</v>
      </c>
      <c r="G24" s="33">
        <v>351000000</v>
      </c>
      <c r="H24" s="33">
        <v>175500000</v>
      </c>
      <c r="I24" s="40">
        <f t="shared" si="0"/>
        <v>3026340000</v>
      </c>
      <c r="J24" s="36">
        <f t="shared" si="1"/>
        <v>10918730029.710804</v>
      </c>
    </row>
    <row r="25" spans="1:10" ht="16.5" customHeight="1">
      <c r="A25" s="15" t="s">
        <v>27</v>
      </c>
      <c r="B25" s="18">
        <v>33</v>
      </c>
      <c r="C25" s="6">
        <v>9104142767.31081</v>
      </c>
      <c r="D25" s="6">
        <v>716370402.059192</v>
      </c>
      <c r="E25" s="27">
        <v>9820513169.370003</v>
      </c>
      <c r="F25" s="23">
        <v>998420000</v>
      </c>
      <c r="G25" s="33">
        <v>45000000</v>
      </c>
      <c r="H25" s="33">
        <v>22500000</v>
      </c>
      <c r="I25" s="40">
        <f t="shared" si="0"/>
        <v>1065920000</v>
      </c>
      <c r="J25" s="36">
        <f t="shared" si="1"/>
        <v>8754593169.370003</v>
      </c>
    </row>
    <row r="26" spans="1:10" ht="16.5" customHeight="1">
      <c r="A26" s="15" t="s">
        <v>26</v>
      </c>
      <c r="B26" s="18">
        <v>157</v>
      </c>
      <c r="C26" s="6">
        <v>9104142767.31081</v>
      </c>
      <c r="D26" s="6">
        <v>3408186458.28161</v>
      </c>
      <c r="E26" s="27">
        <v>12512329225.59242</v>
      </c>
      <c r="F26" s="23">
        <v>2498960000</v>
      </c>
      <c r="G26" s="33">
        <v>258000000</v>
      </c>
      <c r="H26" s="33">
        <v>129000000</v>
      </c>
      <c r="I26" s="40">
        <f t="shared" si="0"/>
        <v>2885960000</v>
      </c>
      <c r="J26" s="36">
        <f t="shared" si="1"/>
        <v>9626369225.59242</v>
      </c>
    </row>
    <row r="27" spans="1:10" ht="16.5" customHeight="1">
      <c r="A27" s="15" t="s">
        <v>28</v>
      </c>
      <c r="B27" s="18">
        <v>400</v>
      </c>
      <c r="C27" s="6">
        <v>9104142767.31081</v>
      </c>
      <c r="D27" s="6">
        <v>8683277600.717478</v>
      </c>
      <c r="E27" s="27">
        <v>17787420368.02829</v>
      </c>
      <c r="F27" s="23">
        <v>4999890000</v>
      </c>
      <c r="G27" s="33">
        <v>562500000</v>
      </c>
      <c r="H27" s="33">
        <v>281250000</v>
      </c>
      <c r="I27" s="40">
        <f t="shared" si="0"/>
        <v>5843640000</v>
      </c>
      <c r="J27" s="36">
        <f t="shared" si="1"/>
        <v>11943780368.02829</v>
      </c>
    </row>
    <row r="28" spans="1:10" ht="16.5" customHeight="1">
      <c r="A28" s="15" t="s">
        <v>29</v>
      </c>
      <c r="B28" s="18">
        <v>523</v>
      </c>
      <c r="C28" s="6">
        <v>9104142767.31081</v>
      </c>
      <c r="D28" s="6">
        <v>11353385462.938103</v>
      </c>
      <c r="E28" s="27">
        <v>20457528230.248913</v>
      </c>
      <c r="F28" s="23">
        <v>9999600000</v>
      </c>
      <c r="G28" s="33">
        <v>651000000</v>
      </c>
      <c r="H28" s="33">
        <v>325500000</v>
      </c>
      <c r="I28" s="40">
        <f t="shared" si="0"/>
        <v>10976100000</v>
      </c>
      <c r="J28" s="36">
        <f t="shared" si="1"/>
        <v>9481428230.248913</v>
      </c>
    </row>
    <row r="29" spans="1:10" ht="16.5" customHeight="1">
      <c r="A29" s="15" t="s">
        <v>30</v>
      </c>
      <c r="B29" s="18">
        <v>129</v>
      </c>
      <c r="C29" s="6">
        <v>9104142767.31081</v>
      </c>
      <c r="D29" s="6">
        <v>2800357026.2313867</v>
      </c>
      <c r="E29" s="27">
        <v>11904499793.542196</v>
      </c>
      <c r="F29" s="23">
        <v>4498740000</v>
      </c>
      <c r="G29" s="33">
        <v>0</v>
      </c>
      <c r="H29" s="33">
        <v>0</v>
      </c>
      <c r="I29" s="40">
        <f t="shared" si="0"/>
        <v>4498740000</v>
      </c>
      <c r="J29" s="36">
        <f t="shared" si="1"/>
        <v>7405759793.542196</v>
      </c>
    </row>
    <row r="30" spans="1:10" ht="16.5" customHeight="1">
      <c r="A30" s="15" t="s">
        <v>31</v>
      </c>
      <c r="B30" s="18">
        <v>35</v>
      </c>
      <c r="C30" s="6">
        <v>9104142767.31081</v>
      </c>
      <c r="D30" s="6">
        <v>759786790.0627793</v>
      </c>
      <c r="E30" s="27">
        <v>9863929557.373589</v>
      </c>
      <c r="F30" s="23">
        <v>999510000</v>
      </c>
      <c r="G30" s="33">
        <v>42000000</v>
      </c>
      <c r="H30" s="33">
        <v>21000000</v>
      </c>
      <c r="I30" s="40">
        <f t="shared" si="0"/>
        <v>1062510000</v>
      </c>
      <c r="J30" s="36">
        <f t="shared" si="1"/>
        <v>8801419557.373589</v>
      </c>
    </row>
    <row r="31" spans="1:10" ht="16.5" customHeight="1">
      <c r="A31" s="15" t="s">
        <v>32</v>
      </c>
      <c r="B31" s="18">
        <v>500</v>
      </c>
      <c r="C31" s="6">
        <v>9104142767.31081</v>
      </c>
      <c r="D31" s="6">
        <v>10854097000.896847</v>
      </c>
      <c r="E31" s="27">
        <v>19958239768.207657</v>
      </c>
      <c r="F31" s="23">
        <v>5000410000</v>
      </c>
      <c r="G31" s="33">
        <v>0</v>
      </c>
      <c r="H31" s="33">
        <v>0</v>
      </c>
      <c r="I31" s="40">
        <f t="shared" si="0"/>
        <v>5000410000</v>
      </c>
      <c r="J31" s="36">
        <f t="shared" si="1"/>
        <v>14957829768.207657</v>
      </c>
    </row>
    <row r="32" spans="1:10" ht="16.5" customHeight="1">
      <c r="A32" s="15" t="s">
        <v>34</v>
      </c>
      <c r="B32" s="18">
        <v>161</v>
      </c>
      <c r="C32" s="6">
        <v>9104142767.31081</v>
      </c>
      <c r="D32" s="6">
        <v>3495019234.2887845</v>
      </c>
      <c r="E32" s="27">
        <v>12599162001.599594</v>
      </c>
      <c r="F32" s="23">
        <v>2499600000</v>
      </c>
      <c r="G32" s="33">
        <v>0</v>
      </c>
      <c r="H32" s="33">
        <v>0</v>
      </c>
      <c r="I32" s="40">
        <f t="shared" si="0"/>
        <v>2499600000</v>
      </c>
      <c r="J32" s="36">
        <f t="shared" si="1"/>
        <v>10099562001.599594</v>
      </c>
    </row>
    <row r="33" spans="1:10" ht="16.5" customHeight="1">
      <c r="A33" s="15" t="s">
        <v>52</v>
      </c>
      <c r="B33" s="18">
        <v>851</v>
      </c>
      <c r="C33" s="6">
        <v>9104142767.31081</v>
      </c>
      <c r="D33" s="6">
        <v>18473673095.526432</v>
      </c>
      <c r="E33" s="27">
        <v>27577815862.837242</v>
      </c>
      <c r="F33" s="23">
        <v>4999790000</v>
      </c>
      <c r="G33" s="33">
        <v>0</v>
      </c>
      <c r="H33" s="33">
        <v>0</v>
      </c>
      <c r="I33" s="40">
        <f t="shared" si="0"/>
        <v>4999790000</v>
      </c>
      <c r="J33" s="36">
        <f t="shared" si="1"/>
        <v>22578025862.837242</v>
      </c>
    </row>
    <row r="34" spans="1:10" ht="16.5" customHeight="1">
      <c r="A34" s="15" t="s">
        <v>35</v>
      </c>
      <c r="B34" s="18">
        <v>16910</v>
      </c>
      <c r="C34" s="6">
        <v>9104142767.31081</v>
      </c>
      <c r="D34" s="6">
        <v>367085560570.33136</v>
      </c>
      <c r="E34" s="27">
        <v>376189703337.64215</v>
      </c>
      <c r="F34" s="23">
        <v>49996280000</v>
      </c>
      <c r="G34" s="33">
        <v>24351000000</v>
      </c>
      <c r="H34" s="33">
        <v>12175500000</v>
      </c>
      <c r="I34" s="40">
        <f t="shared" si="0"/>
        <v>86522780000</v>
      </c>
      <c r="J34" s="36">
        <f t="shared" si="1"/>
        <v>289666923337.64215</v>
      </c>
    </row>
    <row r="35" spans="1:10" ht="16.5" customHeight="1">
      <c r="A35" s="15" t="s">
        <v>36</v>
      </c>
      <c r="B35" s="18">
        <v>4498</v>
      </c>
      <c r="C35" s="6">
        <v>9104142767.31081</v>
      </c>
      <c r="D35" s="6">
        <v>97643456620.06804</v>
      </c>
      <c r="E35" s="27">
        <v>106747599387.37885</v>
      </c>
      <c r="F35" s="23">
        <v>14999400000</v>
      </c>
      <c r="G35" s="33">
        <v>6475500000</v>
      </c>
      <c r="H35" s="33">
        <v>0</v>
      </c>
      <c r="I35" s="40">
        <f t="shared" si="0"/>
        <v>21474900000</v>
      </c>
      <c r="J35" s="36">
        <f t="shared" si="1"/>
        <v>85272699387.37885</v>
      </c>
    </row>
    <row r="36" spans="1:10" ht="16.5" customHeight="1">
      <c r="A36" s="15" t="s">
        <v>39</v>
      </c>
      <c r="B36" s="18">
        <v>83</v>
      </c>
      <c r="C36" s="6">
        <v>9104142767.31081</v>
      </c>
      <c r="D36" s="6">
        <v>1801780102.1488767</v>
      </c>
      <c r="E36" s="27">
        <v>10905922869.459686</v>
      </c>
      <c r="F36" s="23">
        <v>2499280000</v>
      </c>
      <c r="G36" s="33">
        <v>123000000</v>
      </c>
      <c r="H36" s="33">
        <v>61500000</v>
      </c>
      <c r="I36" s="40">
        <f t="shared" si="0"/>
        <v>2683780000</v>
      </c>
      <c r="J36" s="36">
        <f t="shared" si="1"/>
        <v>8222142869.459686</v>
      </c>
    </row>
    <row r="37" spans="1:10" ht="16.5" customHeight="1">
      <c r="A37" s="15" t="s">
        <v>40</v>
      </c>
      <c r="B37" s="18">
        <v>98</v>
      </c>
      <c r="C37" s="6">
        <v>9104142767.31081</v>
      </c>
      <c r="D37" s="6">
        <v>2127403012.175782</v>
      </c>
      <c r="E37" s="27">
        <v>11231545779.486591</v>
      </c>
      <c r="F37" s="23">
        <v>4999240000</v>
      </c>
      <c r="G37" s="33">
        <v>135000000</v>
      </c>
      <c r="H37" s="33">
        <v>67500000</v>
      </c>
      <c r="I37" s="40">
        <f t="shared" si="0"/>
        <v>5201740000</v>
      </c>
      <c r="J37" s="36">
        <f t="shared" si="1"/>
        <v>6029805779.486591</v>
      </c>
    </row>
    <row r="38" spans="1:10" ht="16.5" customHeight="1">
      <c r="A38" s="15" t="s">
        <v>41</v>
      </c>
      <c r="B38" s="18">
        <v>541</v>
      </c>
      <c r="C38" s="6">
        <v>9104142767.31081</v>
      </c>
      <c r="D38" s="6">
        <v>11744132954.970388</v>
      </c>
      <c r="E38" s="27">
        <v>20848275722.281197</v>
      </c>
      <c r="F38" s="23">
        <v>4999020000</v>
      </c>
      <c r="G38" s="33">
        <v>0</v>
      </c>
      <c r="H38" s="33">
        <v>0</v>
      </c>
      <c r="I38" s="40">
        <f t="shared" si="0"/>
        <v>4999020000</v>
      </c>
      <c r="J38" s="36">
        <f t="shared" si="1"/>
        <v>15849255722.281197</v>
      </c>
    </row>
    <row r="39" spans="1:10" ht="16.5" customHeight="1">
      <c r="A39" s="15" t="s">
        <v>42</v>
      </c>
      <c r="B39" s="18">
        <v>125</v>
      </c>
      <c r="C39" s="6">
        <v>9104142767.31081</v>
      </c>
      <c r="D39" s="6">
        <v>2713524250.2242117</v>
      </c>
      <c r="E39" s="27">
        <v>11817667017.535023</v>
      </c>
      <c r="F39" s="23">
        <v>2499920000</v>
      </c>
      <c r="G39" s="33">
        <v>0</v>
      </c>
      <c r="H39" s="33">
        <v>0</v>
      </c>
      <c r="I39" s="40">
        <f t="shared" si="0"/>
        <v>2499920000</v>
      </c>
      <c r="J39" s="36">
        <f t="shared" si="1"/>
        <v>9317747017.535023</v>
      </c>
    </row>
    <row r="40" spans="1:10" ht="16.5" customHeight="1">
      <c r="A40" s="15" t="s">
        <v>44</v>
      </c>
      <c r="B40" s="18">
        <v>68</v>
      </c>
      <c r="C40" s="6">
        <v>9104142767.31081</v>
      </c>
      <c r="D40" s="6">
        <v>1476157192.1219711</v>
      </c>
      <c r="E40" s="27">
        <v>10580299959.432781</v>
      </c>
      <c r="F40" s="23">
        <v>2498460000</v>
      </c>
      <c r="G40" s="33">
        <v>93000000</v>
      </c>
      <c r="H40" s="33">
        <v>0</v>
      </c>
      <c r="I40" s="40">
        <f t="shared" si="0"/>
        <v>2591460000</v>
      </c>
      <c r="J40" s="36">
        <f t="shared" si="1"/>
        <v>7988839959.432781</v>
      </c>
    </row>
    <row r="41" spans="1:10" ht="16.5" customHeight="1">
      <c r="A41" s="15" t="s">
        <v>45</v>
      </c>
      <c r="B41" s="18">
        <v>492</v>
      </c>
      <c r="C41" s="6">
        <v>9104142767.31081</v>
      </c>
      <c r="D41" s="6">
        <v>10680431448.882498</v>
      </c>
      <c r="E41" s="27">
        <v>19784574216.193306</v>
      </c>
      <c r="F41" s="23">
        <v>4999700000</v>
      </c>
      <c r="G41" s="33">
        <v>0</v>
      </c>
      <c r="H41" s="33">
        <v>0</v>
      </c>
      <c r="I41" s="40">
        <f t="shared" si="0"/>
        <v>4999700000</v>
      </c>
      <c r="J41" s="36">
        <f t="shared" si="1"/>
        <v>14784874216.193306</v>
      </c>
    </row>
    <row r="42" spans="1:10" ht="16.5" customHeight="1">
      <c r="A42" s="15" t="s">
        <v>46</v>
      </c>
      <c r="B42" s="18">
        <v>1094</v>
      </c>
      <c r="C42" s="6">
        <v>9104142767.31081</v>
      </c>
      <c r="D42" s="6">
        <v>23748764237.9623</v>
      </c>
      <c r="E42" s="27">
        <v>32852907005.27311</v>
      </c>
      <c r="F42" s="23">
        <v>9999600000</v>
      </c>
      <c r="G42" s="33">
        <v>1452000000</v>
      </c>
      <c r="H42" s="33">
        <v>726000000</v>
      </c>
      <c r="I42" s="40">
        <f t="shared" si="0"/>
        <v>12177600000</v>
      </c>
      <c r="J42" s="36">
        <f t="shared" si="1"/>
        <v>20675307005.27311</v>
      </c>
    </row>
    <row r="43" spans="1:10" ht="16.5" customHeight="1">
      <c r="A43" s="15" t="s">
        <v>47</v>
      </c>
      <c r="B43" s="18">
        <v>198</v>
      </c>
      <c r="C43" s="6">
        <v>9104142767.31081</v>
      </c>
      <c r="D43" s="6">
        <v>4298222412.355151</v>
      </c>
      <c r="E43" s="27">
        <v>13402365179.665962</v>
      </c>
      <c r="F43" s="23">
        <v>2492490000</v>
      </c>
      <c r="G43" s="33">
        <v>297000000</v>
      </c>
      <c r="H43" s="33">
        <v>148500000</v>
      </c>
      <c r="I43" s="40">
        <f t="shared" si="0"/>
        <v>2937990000</v>
      </c>
      <c r="J43" s="36">
        <f t="shared" si="1"/>
        <v>10464375179.665962</v>
      </c>
    </row>
    <row r="44" spans="1:10" ht="16.5" customHeight="1">
      <c r="A44" s="15" t="s">
        <v>49</v>
      </c>
      <c r="B44" s="18">
        <v>235</v>
      </c>
      <c r="C44" s="6">
        <v>9104142767.31081</v>
      </c>
      <c r="D44" s="6">
        <v>5101425590.421518</v>
      </c>
      <c r="E44" s="27">
        <v>14205568357.732328</v>
      </c>
      <c r="F44" s="23">
        <v>2499600000</v>
      </c>
      <c r="G44" s="33">
        <v>348000000</v>
      </c>
      <c r="H44" s="33">
        <v>174000000</v>
      </c>
      <c r="I44" s="40">
        <f t="shared" si="0"/>
        <v>3021600000</v>
      </c>
      <c r="J44" s="36">
        <f t="shared" si="1"/>
        <v>11183968357.732328</v>
      </c>
    </row>
    <row r="45" spans="1:10" ht="16.5" customHeight="1">
      <c r="A45" s="15" t="s">
        <v>50</v>
      </c>
      <c r="B45" s="18">
        <v>533</v>
      </c>
      <c r="C45" s="6">
        <v>9104142767.31081</v>
      </c>
      <c r="D45" s="6">
        <v>11570467402.95604</v>
      </c>
      <c r="E45" s="27">
        <v>20674610170.26685</v>
      </c>
      <c r="F45" s="23">
        <v>6997640000</v>
      </c>
      <c r="G45" s="33">
        <v>781500000</v>
      </c>
      <c r="H45" s="33">
        <v>390750000</v>
      </c>
      <c r="I45" s="40">
        <f t="shared" si="0"/>
        <v>8169890000</v>
      </c>
      <c r="J45" s="36">
        <f t="shared" si="1"/>
        <v>12504720170.26685</v>
      </c>
    </row>
    <row r="46" spans="1:10" ht="16.5" customHeight="1">
      <c r="A46" s="15" t="s">
        <v>48</v>
      </c>
      <c r="B46" s="18">
        <v>270</v>
      </c>
      <c r="C46" s="6">
        <v>9104142767.31081</v>
      </c>
      <c r="D46" s="6">
        <v>5861212380.484298</v>
      </c>
      <c r="E46" s="27">
        <v>14965355147.795109</v>
      </c>
      <c r="F46" s="23">
        <v>2499600000</v>
      </c>
      <c r="G46" s="33">
        <v>352500000</v>
      </c>
      <c r="H46" s="33">
        <v>176250000</v>
      </c>
      <c r="I46" s="40">
        <f t="shared" si="0"/>
        <v>3028350000</v>
      </c>
      <c r="J46" s="36">
        <f t="shared" si="1"/>
        <v>11937005147.795109</v>
      </c>
    </row>
    <row r="47" spans="1:10" ht="16.5" customHeight="1">
      <c r="A47" s="15" t="s">
        <v>51</v>
      </c>
      <c r="B47" s="18">
        <v>112</v>
      </c>
      <c r="C47" s="6">
        <v>9104142767.31081</v>
      </c>
      <c r="D47" s="6">
        <v>2431317728.200894</v>
      </c>
      <c r="E47" s="27">
        <v>11535460495.511703</v>
      </c>
      <c r="F47" s="23">
        <v>2499220000</v>
      </c>
      <c r="G47" s="33">
        <v>150000000</v>
      </c>
      <c r="H47" s="33">
        <v>75000000</v>
      </c>
      <c r="I47" s="40">
        <f t="shared" si="0"/>
        <v>2724220000</v>
      </c>
      <c r="J47" s="36">
        <f t="shared" si="1"/>
        <v>8811240495.511703</v>
      </c>
    </row>
    <row r="48" spans="1:10" ht="16.5" customHeight="1">
      <c r="A48" s="15" t="s">
        <v>53</v>
      </c>
      <c r="B48" s="18">
        <v>471</v>
      </c>
      <c r="C48" s="6">
        <v>9104142767.31081</v>
      </c>
      <c r="D48" s="6">
        <v>10224559374.84483</v>
      </c>
      <c r="E48" s="27">
        <v>19328702142.15564</v>
      </c>
      <c r="F48" s="23">
        <v>5003210000</v>
      </c>
      <c r="G48" s="33">
        <v>690000000</v>
      </c>
      <c r="H48" s="33">
        <v>0</v>
      </c>
      <c r="I48" s="40">
        <f t="shared" si="0"/>
        <v>5693210000</v>
      </c>
      <c r="J48" s="36">
        <f t="shared" si="1"/>
        <v>13635492142.15564</v>
      </c>
    </row>
    <row r="49" spans="1:10" ht="16.5" customHeight="1">
      <c r="A49" s="15" t="s">
        <v>54</v>
      </c>
      <c r="B49" s="18">
        <v>99</v>
      </c>
      <c r="C49" s="6">
        <v>9104142767.31081</v>
      </c>
      <c r="D49" s="6">
        <v>2149111206.1775756</v>
      </c>
      <c r="E49" s="27">
        <v>11253253973.488386</v>
      </c>
      <c r="F49" s="23">
        <v>2499920000</v>
      </c>
      <c r="G49" s="33">
        <v>138000000</v>
      </c>
      <c r="H49" s="33">
        <v>69000000</v>
      </c>
      <c r="I49" s="40">
        <f t="shared" si="0"/>
        <v>2706920000</v>
      </c>
      <c r="J49" s="36">
        <f t="shared" si="1"/>
        <v>8546333973.488386</v>
      </c>
    </row>
    <row r="50" spans="1:10" ht="16.5" customHeight="1">
      <c r="A50" s="15" t="s">
        <v>55</v>
      </c>
      <c r="B50" s="18">
        <v>65</v>
      </c>
      <c r="C50" s="6">
        <v>9104142767.31081</v>
      </c>
      <c r="D50" s="6">
        <v>1411032610.11659</v>
      </c>
      <c r="E50" s="27">
        <v>10515175377.4274</v>
      </c>
      <c r="F50" s="23">
        <v>2498740000</v>
      </c>
      <c r="G50" s="33">
        <v>94500000</v>
      </c>
      <c r="H50" s="33">
        <v>47250000</v>
      </c>
      <c r="I50" s="40">
        <f t="shared" si="0"/>
        <v>2640490000</v>
      </c>
      <c r="J50" s="36">
        <f t="shared" si="1"/>
        <v>7874685377.427401</v>
      </c>
    </row>
    <row r="51" spans="1:10" ht="16.5" customHeight="1">
      <c r="A51" s="15" t="s">
        <v>56</v>
      </c>
      <c r="B51" s="18">
        <v>161</v>
      </c>
      <c r="C51" s="6">
        <v>9104142767.31081</v>
      </c>
      <c r="D51" s="6">
        <v>3495019234.2887845</v>
      </c>
      <c r="E51" s="27">
        <v>12599162001.599594</v>
      </c>
      <c r="F51" s="23">
        <v>2499720000</v>
      </c>
      <c r="G51" s="33">
        <v>0</v>
      </c>
      <c r="H51" s="33">
        <v>0</v>
      </c>
      <c r="I51" s="40">
        <f t="shared" si="0"/>
        <v>2499720000</v>
      </c>
      <c r="J51" s="36">
        <f t="shared" si="1"/>
        <v>10099442001.599594</v>
      </c>
    </row>
    <row r="52" spans="1:10" ht="16.5" customHeight="1">
      <c r="A52" s="15" t="s">
        <v>57</v>
      </c>
      <c r="B52" s="18">
        <v>52</v>
      </c>
      <c r="C52" s="6">
        <v>9104142767.31081</v>
      </c>
      <c r="D52" s="6">
        <v>1128826088.093272</v>
      </c>
      <c r="E52" s="27">
        <v>10232968855.404081</v>
      </c>
      <c r="F52" s="23">
        <v>994790000</v>
      </c>
      <c r="G52" s="33">
        <v>72000000</v>
      </c>
      <c r="H52" s="33">
        <v>36000000</v>
      </c>
      <c r="I52" s="40">
        <f t="shared" si="0"/>
        <v>1102790000</v>
      </c>
      <c r="J52" s="36">
        <f t="shared" si="1"/>
        <v>9130178855.404081</v>
      </c>
    </row>
    <row r="53" spans="1:10" ht="16.5" customHeight="1">
      <c r="A53" s="15" t="s">
        <v>58</v>
      </c>
      <c r="B53" s="18">
        <v>255</v>
      </c>
      <c r="C53" s="6">
        <v>9104142767.31081</v>
      </c>
      <c r="D53" s="6">
        <v>5535589470.457392</v>
      </c>
      <c r="E53" s="27">
        <v>14639732237.768202</v>
      </c>
      <c r="F53" s="23">
        <v>2498390000</v>
      </c>
      <c r="G53" s="33">
        <v>0</v>
      </c>
      <c r="H53" s="33">
        <v>0</v>
      </c>
      <c r="I53" s="40">
        <f t="shared" si="0"/>
        <v>2498390000</v>
      </c>
      <c r="J53" s="36">
        <f t="shared" si="1"/>
        <v>12141342237.768202</v>
      </c>
    </row>
    <row r="54" spans="1:10" ht="16.5" customHeight="1">
      <c r="A54" s="15" t="s">
        <v>59</v>
      </c>
      <c r="B54" s="18">
        <v>463</v>
      </c>
      <c r="C54" s="6">
        <v>9104142767.31081</v>
      </c>
      <c r="D54" s="6">
        <v>10050893822.83048</v>
      </c>
      <c r="E54" s="27">
        <v>19155036590.14129</v>
      </c>
      <c r="F54" s="23">
        <v>4999780000</v>
      </c>
      <c r="G54" s="33">
        <v>648000000</v>
      </c>
      <c r="H54" s="33">
        <v>324000000</v>
      </c>
      <c r="I54" s="40">
        <f t="shared" si="0"/>
        <v>5971780000</v>
      </c>
      <c r="J54" s="36">
        <f t="shared" si="1"/>
        <v>13183256590.141289</v>
      </c>
    </row>
    <row r="55" spans="1:10" ht="16.5" customHeight="1">
      <c r="A55" s="15" t="s">
        <v>72</v>
      </c>
      <c r="B55" s="18">
        <v>23</v>
      </c>
      <c r="C55" s="6">
        <v>9104142767.31081</v>
      </c>
      <c r="D55" s="6">
        <v>499288462.04125494</v>
      </c>
      <c r="E55" s="27">
        <v>9603431229.352064</v>
      </c>
      <c r="F55" s="23">
        <v>999600000</v>
      </c>
      <c r="G55" s="33">
        <v>28500000</v>
      </c>
      <c r="H55" s="33">
        <v>14250000</v>
      </c>
      <c r="I55" s="40">
        <f t="shared" si="0"/>
        <v>1042350000</v>
      </c>
      <c r="J55" s="36">
        <f t="shared" si="1"/>
        <v>8561081229.352064</v>
      </c>
    </row>
    <row r="56" spans="1:10" ht="16.5" customHeight="1">
      <c r="A56" s="15" t="s">
        <v>60</v>
      </c>
      <c r="B56" s="18">
        <v>44</v>
      </c>
      <c r="C56" s="6">
        <v>9104142767.31081</v>
      </c>
      <c r="D56" s="6">
        <v>955160536.0789225</v>
      </c>
      <c r="E56" s="27">
        <v>10059303303.389732</v>
      </c>
      <c r="F56" s="23">
        <v>999180000</v>
      </c>
      <c r="G56" s="33">
        <v>0</v>
      </c>
      <c r="H56" s="33">
        <v>0</v>
      </c>
      <c r="I56" s="40">
        <f t="shared" si="0"/>
        <v>999180000</v>
      </c>
      <c r="J56" s="36">
        <f t="shared" si="1"/>
        <v>9060123303.389732</v>
      </c>
    </row>
    <row r="57" spans="1:10" ht="16.5" customHeight="1">
      <c r="A57" s="15" t="s">
        <v>61</v>
      </c>
      <c r="B57" s="18">
        <v>190</v>
      </c>
      <c r="C57" s="6">
        <v>9104142767.31081</v>
      </c>
      <c r="D57" s="6">
        <v>4124556860.3408017</v>
      </c>
      <c r="E57" s="27">
        <v>13228699627.651611</v>
      </c>
      <c r="F57" s="23">
        <v>2497860000</v>
      </c>
      <c r="G57" s="33">
        <v>267000000</v>
      </c>
      <c r="H57" s="33">
        <v>133500000</v>
      </c>
      <c r="I57" s="40">
        <f t="shared" si="0"/>
        <v>2898360000</v>
      </c>
      <c r="J57" s="36">
        <f t="shared" si="1"/>
        <v>10330339627.651611</v>
      </c>
    </row>
    <row r="58" spans="1:10" ht="16.5" customHeight="1">
      <c r="A58" s="15" t="s">
        <v>63</v>
      </c>
      <c r="B58" s="18">
        <v>286</v>
      </c>
      <c r="C58" s="6">
        <v>9104142767.31081</v>
      </c>
      <c r="D58" s="6">
        <v>6208543484.512997</v>
      </c>
      <c r="E58" s="27">
        <v>15312686251.823807</v>
      </c>
      <c r="F58" s="23">
        <v>2500090000</v>
      </c>
      <c r="G58" s="33">
        <v>391500000</v>
      </c>
      <c r="H58" s="33">
        <v>195750000</v>
      </c>
      <c r="I58" s="40">
        <f t="shared" si="0"/>
        <v>3087340000</v>
      </c>
      <c r="J58" s="36">
        <f t="shared" si="1"/>
        <v>12225346251.823807</v>
      </c>
    </row>
    <row r="59" spans="1:10" ht="16.5" customHeight="1">
      <c r="A59" s="15" t="s">
        <v>64</v>
      </c>
      <c r="B59" s="18">
        <v>175</v>
      </c>
      <c r="C59" s="6">
        <v>9104142767.31081</v>
      </c>
      <c r="D59" s="6">
        <v>3798933950.313896</v>
      </c>
      <c r="E59" s="27">
        <v>12903076717.624706</v>
      </c>
      <c r="F59" s="23">
        <v>2499260000</v>
      </c>
      <c r="G59" s="33">
        <v>235500000</v>
      </c>
      <c r="H59" s="33">
        <v>117750000</v>
      </c>
      <c r="I59" s="40">
        <f t="shared" si="0"/>
        <v>2852510000</v>
      </c>
      <c r="J59" s="36">
        <f t="shared" si="1"/>
        <v>10050566717.624706</v>
      </c>
    </row>
    <row r="60" spans="1:10" ht="16.5" customHeight="1">
      <c r="A60" s="15" t="s">
        <v>65</v>
      </c>
      <c r="B60" s="18">
        <v>217</v>
      </c>
      <c r="C60" s="6">
        <v>9104142767.31081</v>
      </c>
      <c r="D60" s="6">
        <v>4710678098.389232</v>
      </c>
      <c r="E60" s="27">
        <v>13814820865.700043</v>
      </c>
      <c r="F60" s="23">
        <v>2499070000</v>
      </c>
      <c r="G60" s="33">
        <v>285000000</v>
      </c>
      <c r="H60" s="33">
        <v>142500000</v>
      </c>
      <c r="I60" s="40">
        <f t="shared" si="0"/>
        <v>2926570000</v>
      </c>
      <c r="J60" s="36">
        <f t="shared" si="1"/>
        <v>10888250865.700043</v>
      </c>
    </row>
    <row r="61" spans="1:10" ht="16.5" customHeight="1">
      <c r="A61" s="15" t="s">
        <v>73</v>
      </c>
      <c r="B61" s="18">
        <v>21</v>
      </c>
      <c r="C61" s="6">
        <v>9104142767.31081</v>
      </c>
      <c r="D61" s="6">
        <v>455872074.0376676</v>
      </c>
      <c r="E61" s="27">
        <v>9560014841.348478</v>
      </c>
      <c r="F61" s="23">
        <v>999240000</v>
      </c>
      <c r="G61" s="33">
        <v>21000000</v>
      </c>
      <c r="H61" s="33">
        <v>0</v>
      </c>
      <c r="I61" s="40">
        <f t="shared" si="0"/>
        <v>1020240000</v>
      </c>
      <c r="J61" s="36">
        <f t="shared" si="1"/>
        <v>8539774841.348478</v>
      </c>
    </row>
    <row r="62" spans="1:10" ht="16.5" customHeight="1">
      <c r="A62" s="15" t="s">
        <v>62</v>
      </c>
      <c r="B62" s="18">
        <v>204</v>
      </c>
      <c r="C62" s="6">
        <v>9104142767.31081</v>
      </c>
      <c r="D62" s="6">
        <v>4428471576.365913</v>
      </c>
      <c r="E62" s="27">
        <v>13532614343.676723</v>
      </c>
      <c r="F62" s="23">
        <v>2499770000</v>
      </c>
      <c r="G62" s="33">
        <v>291000000</v>
      </c>
      <c r="H62" s="33">
        <v>145500000</v>
      </c>
      <c r="I62" s="40">
        <f t="shared" si="0"/>
        <v>2936270000</v>
      </c>
      <c r="J62" s="36">
        <f t="shared" si="1"/>
        <v>10596344343.676723</v>
      </c>
    </row>
    <row r="63" spans="1:10" ht="16.5" customHeight="1">
      <c r="A63" s="15" t="s">
        <v>66</v>
      </c>
      <c r="B63" s="18">
        <v>162</v>
      </c>
      <c r="C63" s="6">
        <v>9104142767.31081</v>
      </c>
      <c r="D63" s="6">
        <v>3516727428.2905784</v>
      </c>
      <c r="E63" s="27">
        <v>12620870195.601389</v>
      </c>
      <c r="F63" s="23">
        <v>9999470000</v>
      </c>
      <c r="G63" s="33">
        <v>247500000</v>
      </c>
      <c r="H63" s="33">
        <v>123750000</v>
      </c>
      <c r="I63" s="40">
        <f t="shared" si="0"/>
        <v>10370720000</v>
      </c>
      <c r="J63" s="36">
        <f t="shared" si="1"/>
        <v>2250150195.601389</v>
      </c>
    </row>
    <row r="64" spans="1:10" ht="16.5" customHeight="1">
      <c r="A64" s="15" t="s">
        <v>67</v>
      </c>
      <c r="B64" s="18">
        <v>162</v>
      </c>
      <c r="C64" s="6">
        <v>9104142767.31081</v>
      </c>
      <c r="D64" s="6">
        <v>3516727428.2905784</v>
      </c>
      <c r="E64" s="27">
        <v>12620870195.601389</v>
      </c>
      <c r="F64" s="23">
        <v>2500100000</v>
      </c>
      <c r="G64" s="33">
        <v>213000000</v>
      </c>
      <c r="H64" s="33">
        <v>106500000</v>
      </c>
      <c r="I64" s="40">
        <f t="shared" si="0"/>
        <v>2819600000</v>
      </c>
      <c r="J64" s="36">
        <f t="shared" si="1"/>
        <v>9801270195.601389</v>
      </c>
    </row>
    <row r="65" spans="1:10" ht="16.5" customHeight="1">
      <c r="A65" s="15" t="s">
        <v>69</v>
      </c>
      <c r="B65" s="18">
        <v>161</v>
      </c>
      <c r="C65" s="6">
        <v>9104142767.31081</v>
      </c>
      <c r="D65" s="6">
        <v>3495019234.2887845</v>
      </c>
      <c r="E65" s="27">
        <v>12599162001.599594</v>
      </c>
      <c r="F65" s="23">
        <v>2499250000</v>
      </c>
      <c r="G65" s="33">
        <v>0</v>
      </c>
      <c r="H65" s="33">
        <v>0</v>
      </c>
      <c r="I65" s="40">
        <f t="shared" si="0"/>
        <v>2499250000</v>
      </c>
      <c r="J65" s="36">
        <f t="shared" si="1"/>
        <v>10099912001.599594</v>
      </c>
    </row>
    <row r="66" spans="1:10" ht="16.5" customHeight="1">
      <c r="A66" s="15" t="s">
        <v>70</v>
      </c>
      <c r="B66" s="18">
        <v>292</v>
      </c>
      <c r="C66" s="6">
        <v>9104142767.31081</v>
      </c>
      <c r="D66" s="6">
        <v>6338792648.523759</v>
      </c>
      <c r="E66" s="27">
        <v>15442935415.834568</v>
      </c>
      <c r="F66" s="23">
        <v>2499820000</v>
      </c>
      <c r="G66" s="33">
        <v>0</v>
      </c>
      <c r="H66" s="33">
        <v>0</v>
      </c>
      <c r="I66" s="40">
        <f t="shared" si="0"/>
        <v>2499820000</v>
      </c>
      <c r="J66" s="36">
        <f t="shared" si="1"/>
        <v>12943115415.834568</v>
      </c>
    </row>
    <row r="67" spans="1:10" ht="16.5" customHeight="1">
      <c r="A67" s="15" t="s">
        <v>5</v>
      </c>
      <c r="B67" s="18">
        <v>119</v>
      </c>
      <c r="C67" s="6">
        <v>9104142767.31081</v>
      </c>
      <c r="D67" s="6">
        <v>2583275086.2134495</v>
      </c>
      <c r="E67" s="27">
        <v>11687417853.52426</v>
      </c>
      <c r="F67" s="23">
        <v>2498180000</v>
      </c>
      <c r="G67" s="33">
        <v>180000000</v>
      </c>
      <c r="H67" s="33">
        <v>90000000</v>
      </c>
      <c r="I67" s="40">
        <f t="shared" si="0"/>
        <v>2768180000</v>
      </c>
      <c r="J67" s="36">
        <f t="shared" si="1"/>
        <v>8919237853.52426</v>
      </c>
    </row>
    <row r="68" spans="1:10" ht="16.5" customHeight="1">
      <c r="A68" s="15" t="s">
        <v>38</v>
      </c>
      <c r="B68" s="18">
        <v>75</v>
      </c>
      <c r="C68" s="6">
        <v>9104142767.31081</v>
      </c>
      <c r="D68" s="6">
        <v>1628114550.134527</v>
      </c>
      <c r="E68" s="27">
        <v>10732257317.445337</v>
      </c>
      <c r="F68" s="23">
        <v>2500670000</v>
      </c>
      <c r="G68" s="33">
        <v>0</v>
      </c>
      <c r="H68" s="33">
        <v>0</v>
      </c>
      <c r="I68" s="40">
        <f aca="true" t="shared" si="2" ref="I68:I76">SUM(F68:H68)</f>
        <v>2500670000</v>
      </c>
      <c r="J68" s="36">
        <f aca="true" t="shared" si="3" ref="J68:J76">E68-I68</f>
        <v>8231587317.445337</v>
      </c>
    </row>
    <row r="69" spans="1:10" ht="16.5" customHeight="1">
      <c r="A69" s="15" t="s">
        <v>43</v>
      </c>
      <c r="B69" s="18">
        <v>91</v>
      </c>
      <c r="C69" s="6">
        <v>9104142767.31081</v>
      </c>
      <c r="D69" s="6">
        <v>1975445654.1632261</v>
      </c>
      <c r="E69" s="27">
        <v>11079588421.474037</v>
      </c>
      <c r="F69" s="23">
        <v>2499900000</v>
      </c>
      <c r="G69" s="33">
        <v>147000000</v>
      </c>
      <c r="H69" s="33">
        <v>73500000</v>
      </c>
      <c r="I69" s="40">
        <f t="shared" si="2"/>
        <v>2720400000</v>
      </c>
      <c r="J69" s="36">
        <f t="shared" si="3"/>
        <v>8359188421.474037</v>
      </c>
    </row>
    <row r="70" spans="1:10" ht="16.5" customHeight="1">
      <c r="A70" s="15" t="s">
        <v>13</v>
      </c>
      <c r="B70" s="18">
        <v>71</v>
      </c>
      <c r="C70" s="6">
        <v>9104142767.31081</v>
      </c>
      <c r="D70" s="6">
        <v>1541281774.1273522</v>
      </c>
      <c r="E70" s="27">
        <v>10645424541.438162</v>
      </c>
      <c r="F70" s="23">
        <v>2498360000</v>
      </c>
      <c r="G70" s="33">
        <v>0</v>
      </c>
      <c r="H70" s="33">
        <v>0</v>
      </c>
      <c r="I70" s="40">
        <f t="shared" si="2"/>
        <v>2498360000</v>
      </c>
      <c r="J70" s="36">
        <f t="shared" si="3"/>
        <v>8147064541.438162</v>
      </c>
    </row>
    <row r="71" spans="1:10" ht="16.5" customHeight="1">
      <c r="A71" s="15" t="s">
        <v>12</v>
      </c>
      <c r="B71" s="18">
        <v>43</v>
      </c>
      <c r="C71" s="6">
        <v>9104142767.31081</v>
      </c>
      <c r="D71" s="6">
        <v>933452342.0771289</v>
      </c>
      <c r="E71" s="27">
        <v>10037595109.38794</v>
      </c>
      <c r="F71" s="23">
        <v>998210000</v>
      </c>
      <c r="G71" s="33">
        <v>0</v>
      </c>
      <c r="H71" s="33">
        <v>0</v>
      </c>
      <c r="I71" s="40">
        <f t="shared" si="2"/>
        <v>998210000</v>
      </c>
      <c r="J71" s="36">
        <f t="shared" si="3"/>
        <v>9039385109.38794</v>
      </c>
    </row>
    <row r="72" spans="1:10" ht="16.5" customHeight="1">
      <c r="A72" s="15" t="s">
        <v>33</v>
      </c>
      <c r="B72" s="18">
        <v>46</v>
      </c>
      <c r="C72" s="6">
        <v>9104142767.31081</v>
      </c>
      <c r="D72" s="6">
        <v>998576924.0825099</v>
      </c>
      <c r="E72" s="27">
        <v>10102719691.39332</v>
      </c>
      <c r="F72" s="23">
        <v>998780000</v>
      </c>
      <c r="G72" s="33">
        <v>58500000</v>
      </c>
      <c r="H72" s="33">
        <v>29250000</v>
      </c>
      <c r="I72" s="40">
        <f t="shared" si="2"/>
        <v>1086530000</v>
      </c>
      <c r="J72" s="36">
        <f t="shared" si="3"/>
        <v>9016189691.39332</v>
      </c>
    </row>
    <row r="73" spans="1:10" ht="16.5" customHeight="1">
      <c r="A73" s="15" t="s">
        <v>68</v>
      </c>
      <c r="B73" s="18">
        <v>71</v>
      </c>
      <c r="C73" s="6">
        <v>9104142767.31081</v>
      </c>
      <c r="D73" s="6">
        <v>1541281774.1273522</v>
      </c>
      <c r="E73" s="27">
        <v>10645424541.438162</v>
      </c>
      <c r="F73" s="23">
        <v>2498470000</v>
      </c>
      <c r="G73" s="33">
        <v>0</v>
      </c>
      <c r="H73" s="33">
        <v>0</v>
      </c>
      <c r="I73" s="40">
        <f t="shared" si="2"/>
        <v>2498470000</v>
      </c>
      <c r="J73" s="36">
        <f t="shared" si="3"/>
        <v>8146954541.438162</v>
      </c>
    </row>
    <row r="74" spans="1:10" ht="16.5" customHeight="1">
      <c r="A74" s="15" t="s">
        <v>37</v>
      </c>
      <c r="B74" s="18">
        <v>86</v>
      </c>
      <c r="C74" s="6">
        <v>9104142767.31081</v>
      </c>
      <c r="D74" s="6">
        <v>1866904684.1542578</v>
      </c>
      <c r="E74" s="27">
        <v>10971047451.465069</v>
      </c>
      <c r="F74" s="23">
        <v>2498980000</v>
      </c>
      <c r="G74" s="33">
        <v>0</v>
      </c>
      <c r="H74" s="33">
        <v>56250000</v>
      </c>
      <c r="I74" s="40">
        <f t="shared" si="2"/>
        <v>2555230000</v>
      </c>
      <c r="J74" s="36">
        <f t="shared" si="3"/>
        <v>8415817451.465069</v>
      </c>
    </row>
    <row r="75" spans="1:10" ht="16.5" customHeight="1">
      <c r="A75" s="15" t="s">
        <v>71</v>
      </c>
      <c r="B75" s="18">
        <v>118</v>
      </c>
      <c r="C75" s="6">
        <v>9104142767.31081</v>
      </c>
      <c r="D75" s="6">
        <v>2561566892.211656</v>
      </c>
      <c r="E75" s="27">
        <v>11665709659.522467</v>
      </c>
      <c r="F75" s="23">
        <v>2499450000</v>
      </c>
      <c r="G75" s="33">
        <v>160500000</v>
      </c>
      <c r="H75" s="33">
        <v>80250000</v>
      </c>
      <c r="I75" s="40">
        <f t="shared" si="2"/>
        <v>2740200000</v>
      </c>
      <c r="J75" s="36">
        <f t="shared" si="3"/>
        <v>8925509659.522467</v>
      </c>
    </row>
    <row r="76" spans="1:10" ht="16.5" customHeight="1" thickBot="1">
      <c r="A76" s="16" t="s">
        <v>23</v>
      </c>
      <c r="B76" s="19">
        <v>103</v>
      </c>
      <c r="C76" s="7">
        <v>9104142767.31081</v>
      </c>
      <c r="D76" s="7">
        <v>2235943982.1847506</v>
      </c>
      <c r="E76" s="28">
        <v>11340086749.49556</v>
      </c>
      <c r="F76" s="24">
        <v>3999640000</v>
      </c>
      <c r="G76" s="37">
        <v>124500000</v>
      </c>
      <c r="H76" s="37">
        <v>62250000</v>
      </c>
      <c r="I76" s="41">
        <f t="shared" si="2"/>
        <v>4186390000</v>
      </c>
      <c r="J76" s="38">
        <f t="shared" si="3"/>
        <v>7153696749.49556</v>
      </c>
    </row>
    <row r="77" spans="1:12" ht="38.25" customHeight="1" thickBot="1">
      <c r="A77" s="8" t="s">
        <v>74</v>
      </c>
      <c r="B77" s="9">
        <f aca="true" t="shared" si="4" ref="B77:J77">SUM(B3:B76)</f>
        <v>46552</v>
      </c>
      <c r="C77" s="9">
        <f t="shared" si="4"/>
        <v>673706564780.9993</v>
      </c>
      <c r="D77" s="9">
        <f t="shared" si="4"/>
        <v>1010559847171.5</v>
      </c>
      <c r="E77" s="10">
        <f t="shared" si="4"/>
        <v>1684266411952.5005</v>
      </c>
      <c r="F77" s="31">
        <f t="shared" si="4"/>
        <v>326523353030</v>
      </c>
      <c r="G77" s="31">
        <f>SUM(G3:G76)</f>
        <v>48247500000</v>
      </c>
      <c r="H77" s="31">
        <f>SUM(H3:H76)</f>
        <v>20544000000</v>
      </c>
      <c r="I77" s="31">
        <f>SUM(I3:I76)</f>
        <v>395314853030</v>
      </c>
      <c r="J77" s="32">
        <f t="shared" si="4"/>
        <v>1288951558922.4998</v>
      </c>
      <c r="L77" s="11"/>
    </row>
    <row r="78" ht="12.75">
      <c r="L78" s="11"/>
    </row>
    <row r="79" spans="5:10" ht="12.75">
      <c r="E79" s="20"/>
      <c r="J79" s="11"/>
    </row>
  </sheetData>
  <mergeCells count="1">
    <mergeCell ref="A1:J1"/>
  </mergeCells>
  <conditionalFormatting sqref="F3:I76">
    <cfRule type="cellIs" priority="1" dxfId="0" operator="lessThan" stopIfTrue="1">
      <formula>0</formula>
    </cfRule>
  </conditionalFormatting>
  <printOptions horizontalCentered="1"/>
  <pageMargins left="0" right="0" top="0" bottom="0" header="0.15748031496062992" footer="0.1968503937007874"/>
  <pageSetup fitToHeight="3" fitToWidth="1" horizontalDpi="600" verticalDpi="600" orientation="landscape" paperSize="9" scale="94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cp:lastPrinted>2007-03-13T09:03:06Z</cp:lastPrinted>
  <dcterms:created xsi:type="dcterms:W3CDTF">2002-12-17T13:01:00Z</dcterms:created>
  <dcterms:modified xsi:type="dcterms:W3CDTF">2007-03-13T09:04:20Z</dcterms:modified>
  <cp:category/>
  <cp:version/>
  <cp:contentType/>
  <cp:contentStatus/>
</cp:coreProperties>
</file>