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00" windowHeight="6030" activeTab="0"/>
  </bookViews>
  <sheets>
    <sheet name="ek_2" sheetId="1" r:id="rId1"/>
  </sheets>
  <externalReferences>
    <externalReference r:id="rId4"/>
  </externalReferences>
  <definedNames>
    <definedName name="_xlnm.Print_Titles" localSheetId="0">'ek_2'!$2:$2</definedName>
  </definedNames>
  <calcPr fullCalcOnLoad="1"/>
</workbook>
</file>

<file path=xl/sharedStrings.xml><?xml version="1.0" encoding="utf-8"?>
<sst xmlns="http://schemas.openxmlformats.org/spreadsheetml/2006/main" count="85" uniqueCount="85">
  <si>
    <t>BARO İSMİ</t>
  </si>
  <si>
    <t>ADANA BAROSU</t>
  </si>
  <si>
    <t>ADIYAMAN BAROSU</t>
  </si>
  <si>
    <t>AFYON BAROSU</t>
  </si>
  <si>
    <t>AĞRI BAROSU</t>
  </si>
  <si>
    <t>AKSARAY BAROSU</t>
  </si>
  <si>
    <t>AMASYA BAROSU</t>
  </si>
  <si>
    <t>ANKARA BAROSU</t>
  </si>
  <si>
    <t>ANTALYA BAROSU</t>
  </si>
  <si>
    <t>ARTVİN BAROSU</t>
  </si>
  <si>
    <t>AYDIN BAROSU</t>
  </si>
  <si>
    <t>BALIKESİR BAROSU</t>
  </si>
  <si>
    <t>BARTIN BAROSU</t>
  </si>
  <si>
    <t>BATMAN BAROSU</t>
  </si>
  <si>
    <t>BİLECİK BAROSU</t>
  </si>
  <si>
    <t>BİNGÖL BAROSU</t>
  </si>
  <si>
    <t>BOLU BAROSU</t>
  </si>
  <si>
    <t>BURDUR BAROSU</t>
  </si>
  <si>
    <t>ÇANAKKALE BAROSU</t>
  </si>
  <si>
    <t>ÇANKIRI BAROSU</t>
  </si>
  <si>
    <t>ÇORUM BAROSU</t>
  </si>
  <si>
    <t>DENİZLİ BAROSU</t>
  </si>
  <si>
    <t>DİYARBAKIR BAROSU</t>
  </si>
  <si>
    <t>DÜZCE BAROSU</t>
  </si>
  <si>
    <t>EDİRNE BAROSU</t>
  </si>
  <si>
    <t>ELAZIĞ BAROSU</t>
  </si>
  <si>
    <t>ERZURUM BAROSU</t>
  </si>
  <si>
    <t>ERZİNCAN BAROSU</t>
  </si>
  <si>
    <t>ESKİŞEHİR BAROSU</t>
  </si>
  <si>
    <t>GAZİANTEP BAROSU</t>
  </si>
  <si>
    <t>GİRESUN BAROSU</t>
  </si>
  <si>
    <t>GÜMÜŞHANE BAROSU</t>
  </si>
  <si>
    <t>HATAY BAROSU</t>
  </si>
  <si>
    <t>IĞDIR BAROSU</t>
  </si>
  <si>
    <t>ISPARTA BAROSU</t>
  </si>
  <si>
    <t>İSTANBUL BAROSU</t>
  </si>
  <si>
    <t>İZMİR BAROSU</t>
  </si>
  <si>
    <t>KARABÜK BAROSU</t>
  </si>
  <si>
    <t>KARAMAN BAROSU</t>
  </si>
  <si>
    <t>KARS BAROSU</t>
  </si>
  <si>
    <t>KASTAMONU BAROSU</t>
  </si>
  <si>
    <t>KAYSERİ BAROSU</t>
  </si>
  <si>
    <t>KIRKLARELİ BAROSU</t>
  </si>
  <si>
    <t>KIRIKKALE BAROSU</t>
  </si>
  <si>
    <t>KIRŞEHİR BAROSU</t>
  </si>
  <si>
    <t>KOCAELİ BAROSU</t>
  </si>
  <si>
    <t>KONYA BAROSU</t>
  </si>
  <si>
    <t>KÜTAHYA BAROSU</t>
  </si>
  <si>
    <t>K.MARAŞ BAROSU</t>
  </si>
  <si>
    <t>MALATYA BAROSU</t>
  </si>
  <si>
    <t>MANİSA BAROSU</t>
  </si>
  <si>
    <t>MARDİN BAROSU</t>
  </si>
  <si>
    <t>MERSİN BAROSU</t>
  </si>
  <si>
    <t>MUĞLA BAROSU</t>
  </si>
  <si>
    <t>NEVŞEHİR BAROSU</t>
  </si>
  <si>
    <t>NİĞDE BAROSU</t>
  </si>
  <si>
    <t>ORDU BAROSU</t>
  </si>
  <si>
    <t>RİZE BAROSU</t>
  </si>
  <si>
    <t>SAKARYA BAROSU</t>
  </si>
  <si>
    <t>SAMSUN BAROSU</t>
  </si>
  <si>
    <t>SİNOP BAROSU</t>
  </si>
  <si>
    <t>SİVAS BAROSU</t>
  </si>
  <si>
    <t>ŞANLIURFA BAROSU</t>
  </si>
  <si>
    <t>TEKİRDAĞ BAROSU</t>
  </si>
  <si>
    <t>TOKAT BAROSU</t>
  </si>
  <si>
    <t>TRABZON BAROSU</t>
  </si>
  <si>
    <t>UŞAK BAROSU</t>
  </si>
  <si>
    <t>VAN BAROSU</t>
  </si>
  <si>
    <t>YALOVA BAROSU</t>
  </si>
  <si>
    <t>YOZGAT BAROSU</t>
  </si>
  <si>
    <t>ZONGULDAK BAROSU</t>
  </si>
  <si>
    <t>OSMANİYE BAROSU</t>
  </si>
  <si>
    <t>SİİRT BAROSU</t>
  </si>
  <si>
    <t>TUNCELİ BAROSU</t>
  </si>
  <si>
    <t>TOPLAM</t>
  </si>
  <si>
    <t>KALAN
( I - II )</t>
  </si>
  <si>
    <t>AVUKAT
SAYISI</t>
  </si>
  <si>
    <t>BURSA BAROSU</t>
  </si>
  <si>
    <t>% 30
EŞİT DAĞITIM
( A )</t>
  </si>
  <si>
    <t>AV.SAYISINA
GÖRE DAĞITIM
( B )</t>
  </si>
  <si>
    <t>I
TOPLAM DAĞITIM
( A + B )</t>
  </si>
  <si>
    <t>2001 YILI STAJ KREDİ YÖNETMELİĞİ
23.MADDESİ GEREĞİNCE YAPILAN DAĞITIM VE KESİNTİ TABLOSU</t>
  </si>
  <si>
    <t>KESENEK
BORCU
( A )</t>
  </si>
  <si>
    <t>ÖLÜM YARDIMI
BORCU
( B )</t>
  </si>
  <si>
    <t>II.
KESİNTİLER
TOPLAMI
( A + B )</t>
  </si>
</sst>
</file>

<file path=xl/styles.xml><?xml version="1.0" encoding="utf-8"?>
<styleSheet xmlns="http://schemas.openxmlformats.org/spreadsheetml/2006/main">
  <numFmts count="4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\ mmmm\ yyyy"/>
    <numFmt numFmtId="173" formatCode="#,##0\ &quot;TL&quot;"/>
    <numFmt numFmtId="174" formatCode="[$-41F]dd\ mmmm\ yyyy\ dddd"/>
    <numFmt numFmtId="175" formatCode="dd/mm/yyyy;@"/>
    <numFmt numFmtId="176" formatCode="[hh]:mm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/mm"/>
    <numFmt numFmtId="186" formatCode="[hh]"/>
    <numFmt numFmtId="187" formatCode="yyyy"/>
    <numFmt numFmtId="188" formatCode="_-* #,##0.0\ _T_L_-;\-* #,##0.0\ _T_L_-;_-* &quot;-&quot;??\ _T_L_-;_-@_-"/>
    <numFmt numFmtId="189" formatCode="_-* #,##0\ _T_L_-;\-* #,##0\ _T_L_-;_-* &quot;-&quot;??\ _T_L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_-* #,##0.0\ &quot;TL&quot;_-;\-* #,##0.0\ &quot;TL&quot;_-;_-* &quot;-&quot;??\ &quot;TL&quot;_-;_-@_-"/>
    <numFmt numFmtId="194" formatCode="_-* #,##0\ &quot;TL&quot;_-;\-* #,##0\ &quot;TL&quot;_-;_-* &quot;-&quot;??\ &quot;TL&quot;_-;_-@_-"/>
    <numFmt numFmtId="195" formatCode="#,##0_ ;\-#,##0\ "/>
    <numFmt numFmtId="196" formatCode="#,##0.00\ &quot;TL&quot;"/>
    <numFmt numFmtId="197" formatCode="#,##0.0\ &quot;TL&quot;"/>
    <numFmt numFmtId="198" formatCode="_-* #,##0.000\ _T_L_-;\-* #,##0.000\ _T_L_-;_-* &quot;-&quot;??\ _T_L_-;_-@_-"/>
  </numFmts>
  <fonts count="9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16"/>
      <name val="Times New Roman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2" borderId="1" xfId="19" applyFont="1" applyFill="1" applyBorder="1" applyAlignment="1">
      <alignment horizontal="center" vertical="center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6" fillId="0" borderId="0" xfId="19" applyFont="1" applyAlignment="1">
      <alignment horizontal="center" vertical="center"/>
      <protection/>
    </xf>
    <xf numFmtId="3" fontId="7" fillId="0" borderId="2" xfId="19" applyNumberFormat="1" applyFont="1" applyBorder="1" applyAlignment="1">
      <alignment vertical="center"/>
      <protection/>
    </xf>
    <xf numFmtId="0" fontId="7" fillId="0" borderId="0" xfId="19" applyFont="1" applyAlignment="1">
      <alignment vertical="center"/>
      <protection/>
    </xf>
    <xf numFmtId="3" fontId="7" fillId="0" borderId="3" xfId="19" applyNumberFormat="1" applyFont="1" applyBorder="1" applyAlignment="1">
      <alignment vertical="center"/>
      <protection/>
    </xf>
    <xf numFmtId="3" fontId="7" fillId="0" borderId="4" xfId="19" applyNumberFormat="1" applyFont="1" applyBorder="1" applyAlignment="1">
      <alignment vertical="center"/>
      <protection/>
    </xf>
    <xf numFmtId="0" fontId="6" fillId="2" borderId="5" xfId="19" applyFont="1" applyFill="1" applyBorder="1" applyAlignment="1">
      <alignment horizontal="centerContinuous" vertical="center"/>
      <protection/>
    </xf>
    <xf numFmtId="3" fontId="6" fillId="2" borderId="5" xfId="19" applyNumberFormat="1" applyFont="1" applyFill="1" applyBorder="1" applyAlignment="1">
      <alignment horizontal="center" vertical="center"/>
      <protection/>
    </xf>
    <xf numFmtId="3" fontId="6" fillId="2" borderId="1" xfId="19" applyNumberFormat="1" applyFont="1" applyFill="1" applyBorder="1" applyAlignment="1">
      <alignment horizontal="center" vertical="center"/>
      <protection/>
    </xf>
    <xf numFmtId="3" fontId="7" fillId="0" borderId="0" xfId="19" applyNumberFormat="1" applyFont="1" applyAlignment="1">
      <alignment vertical="center"/>
      <protection/>
    </xf>
    <xf numFmtId="3" fontId="6" fillId="2" borderId="1" xfId="19" applyNumberFormat="1" applyFont="1" applyFill="1" applyBorder="1" applyAlignment="1">
      <alignment horizontal="center" vertical="center" wrapText="1"/>
      <protection/>
    </xf>
    <xf numFmtId="3" fontId="7" fillId="0" borderId="0" xfId="19" applyNumberFormat="1" applyFont="1" applyAlignment="1">
      <alignment horizontal="center" vertical="center"/>
      <protection/>
    </xf>
    <xf numFmtId="0" fontId="7" fillId="0" borderId="6" xfId="19" applyFont="1" applyBorder="1" applyAlignment="1">
      <alignment vertical="center"/>
      <protection/>
    </xf>
    <xf numFmtId="0" fontId="7" fillId="0" borderId="7" xfId="19" applyFont="1" applyBorder="1" applyAlignment="1">
      <alignment vertical="center"/>
      <protection/>
    </xf>
    <xf numFmtId="0" fontId="7" fillId="0" borderId="8" xfId="19" applyFont="1" applyBorder="1" applyAlignment="1">
      <alignment vertical="center"/>
      <protection/>
    </xf>
    <xf numFmtId="3" fontId="7" fillId="0" borderId="9" xfId="19" applyNumberFormat="1" applyFont="1" applyBorder="1" applyAlignment="1">
      <alignment horizontal="center" vertical="center"/>
      <protection/>
    </xf>
    <xf numFmtId="3" fontId="7" fillId="0" borderId="10" xfId="19" applyNumberFormat="1" applyFont="1" applyBorder="1" applyAlignment="1">
      <alignment horizontal="center" vertical="center"/>
      <protection/>
    </xf>
    <xf numFmtId="3" fontId="7" fillId="0" borderId="11" xfId="19" applyNumberFormat="1" applyFont="1" applyBorder="1" applyAlignment="1">
      <alignment horizontal="center" vertical="center"/>
      <protection/>
    </xf>
    <xf numFmtId="3" fontId="6" fillId="0" borderId="0" xfId="19" applyNumberFormat="1" applyFont="1" applyAlignment="1">
      <alignment vertical="center"/>
      <protection/>
    </xf>
    <xf numFmtId="0" fontId="6" fillId="0" borderId="0" xfId="19" applyFont="1" applyAlignment="1">
      <alignment vertical="center"/>
      <protection/>
    </xf>
    <xf numFmtId="3" fontId="7" fillId="0" borderId="0" xfId="19" applyNumberFormat="1" applyFont="1" applyAlignment="1">
      <alignment horizontal="right" vertical="center"/>
      <protection/>
    </xf>
    <xf numFmtId="3" fontId="6" fillId="2" borderId="12" xfId="19" applyNumberFormat="1" applyFont="1" applyFill="1" applyBorder="1" applyAlignment="1">
      <alignment vertical="center"/>
      <protection/>
    </xf>
    <xf numFmtId="3" fontId="6" fillId="2" borderId="13" xfId="19" applyNumberFormat="1" applyFont="1" applyFill="1" applyBorder="1" applyAlignment="1">
      <alignment vertical="center"/>
      <protection/>
    </xf>
    <xf numFmtId="3" fontId="6" fillId="2" borderId="14" xfId="19" applyNumberFormat="1" applyFont="1" applyFill="1" applyBorder="1" applyAlignment="1">
      <alignment vertical="center"/>
      <protection/>
    </xf>
    <xf numFmtId="3" fontId="6" fillId="2" borderId="15" xfId="19" applyNumberFormat="1" applyFont="1" applyFill="1" applyBorder="1" applyAlignment="1">
      <alignment horizontal="center" vertical="center" wrapText="1"/>
      <protection/>
    </xf>
    <xf numFmtId="0" fontId="6" fillId="2" borderId="15" xfId="19" applyFont="1" applyFill="1" applyBorder="1" applyAlignment="1">
      <alignment horizontal="center" vertical="center" wrapText="1"/>
      <protection/>
    </xf>
    <xf numFmtId="3" fontId="6" fillId="2" borderId="16" xfId="19" applyNumberFormat="1" applyFont="1" applyFill="1" applyBorder="1" applyAlignment="1">
      <alignment horizontal="right" vertical="center"/>
      <protection/>
    </xf>
    <xf numFmtId="3" fontId="6" fillId="2" borderId="17" xfId="19" applyNumberFormat="1" applyFont="1" applyFill="1" applyBorder="1" applyAlignment="1">
      <alignment horizontal="center" vertical="center"/>
      <protection/>
    </xf>
    <xf numFmtId="3" fontId="7" fillId="0" borderId="3" xfId="19" applyNumberFormat="1" applyFont="1" applyBorder="1" applyAlignment="1">
      <alignment horizontal="right" vertical="center"/>
      <protection/>
    </xf>
    <xf numFmtId="3" fontId="7" fillId="0" borderId="2" xfId="19" applyNumberFormat="1" applyFont="1" applyBorder="1" applyAlignment="1">
      <alignment horizontal="right" vertical="center"/>
      <protection/>
    </xf>
    <xf numFmtId="3" fontId="7" fillId="0" borderId="4" xfId="19" applyNumberFormat="1" applyFont="1" applyBorder="1" applyAlignment="1">
      <alignment horizontal="right" vertical="center"/>
      <protection/>
    </xf>
    <xf numFmtId="3" fontId="7" fillId="0" borderId="12" xfId="19" applyNumberFormat="1" applyFont="1" applyBorder="1" applyAlignment="1">
      <alignment horizontal="right" vertical="center"/>
      <protection/>
    </xf>
    <xf numFmtId="3" fontId="7" fillId="0" borderId="13" xfId="19" applyNumberFormat="1" applyFont="1" applyBorder="1" applyAlignment="1">
      <alignment horizontal="right" vertical="center"/>
      <protection/>
    </xf>
    <xf numFmtId="3" fontId="7" fillId="0" borderId="14" xfId="19" applyNumberFormat="1" applyFont="1" applyBorder="1" applyAlignment="1">
      <alignment horizontal="right" vertical="center"/>
      <protection/>
    </xf>
    <xf numFmtId="3" fontId="7" fillId="0" borderId="2" xfId="19" applyNumberFormat="1" applyFont="1" applyFill="1" applyBorder="1" applyAlignment="1">
      <alignment horizontal="right" vertical="center"/>
      <protection/>
    </xf>
    <xf numFmtId="3" fontId="7" fillId="0" borderId="3" xfId="19" applyNumberFormat="1" applyFont="1" applyFill="1" applyBorder="1" applyAlignment="1">
      <alignment horizontal="right" vertical="center"/>
      <protection/>
    </xf>
    <xf numFmtId="0" fontId="8" fillId="0" borderId="18" xfId="19" applyFont="1" applyBorder="1" applyAlignment="1">
      <alignment horizontal="center" vertical="center" wrapText="1"/>
      <protection/>
    </xf>
    <xf numFmtId="0" fontId="8" fillId="0" borderId="18" xfId="19" applyFont="1" applyBorder="1" applyAlignment="1">
      <alignment horizontal="center" vertical="center"/>
      <protection/>
    </xf>
    <xf numFmtId="3" fontId="6" fillId="2" borderId="19" xfId="19" applyNumberFormat="1" applyFont="1" applyFill="1" applyBorder="1" applyAlignment="1">
      <alignment vertical="center"/>
      <protection/>
    </xf>
    <xf numFmtId="3" fontId="6" fillId="2" borderId="20" xfId="19" applyNumberFormat="1" applyFont="1" applyFill="1" applyBorder="1" applyAlignment="1">
      <alignment vertical="center"/>
      <protection/>
    </xf>
    <xf numFmtId="3" fontId="6" fillId="2" borderId="21" xfId="19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CMUK Dağılımı" xfId="19"/>
    <cellStyle name="Currency" xfId="20"/>
    <cellStyle name="Currency [0]" xfId="21"/>
    <cellStyle name="Percent" xfId="22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tice_hesabi_tablos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0">
    <pageSetUpPr fitToPage="1"/>
  </sheetPr>
  <dimension ref="A1:K79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20.875" style="5" bestFit="1" customWidth="1"/>
    <col min="2" max="2" width="8.375" style="13" bestFit="1" customWidth="1"/>
    <col min="3" max="4" width="16.375" style="5" customWidth="1"/>
    <col min="5" max="5" width="16.375" style="21" customWidth="1"/>
    <col min="6" max="8" width="16.375" style="22" customWidth="1"/>
    <col min="9" max="9" width="16.375" style="5" customWidth="1"/>
    <col min="10" max="10" width="8.00390625" style="5" customWidth="1"/>
    <col min="11" max="11" width="27.125" style="5" bestFit="1" customWidth="1"/>
    <col min="12" max="16384" width="8.00390625" style="5" customWidth="1"/>
  </cols>
  <sheetData>
    <row r="1" spans="1:9" ht="42" customHeight="1" thickBot="1">
      <c r="A1" s="38" t="s">
        <v>81</v>
      </c>
      <c r="B1" s="39"/>
      <c r="C1" s="39"/>
      <c r="D1" s="39"/>
      <c r="E1" s="39"/>
      <c r="F1" s="39"/>
      <c r="G1" s="39"/>
      <c r="H1" s="39"/>
      <c r="I1" s="39"/>
    </row>
    <row r="2" spans="1:9" s="3" customFormat="1" ht="55.5" customHeight="1" thickBot="1">
      <c r="A2" s="1" t="s">
        <v>0</v>
      </c>
      <c r="B2" s="12" t="s">
        <v>76</v>
      </c>
      <c r="C2" s="2" t="s">
        <v>78</v>
      </c>
      <c r="D2" s="2" t="s">
        <v>79</v>
      </c>
      <c r="E2" s="2" t="s">
        <v>80</v>
      </c>
      <c r="F2" s="26" t="s">
        <v>82</v>
      </c>
      <c r="G2" s="26" t="s">
        <v>83</v>
      </c>
      <c r="H2" s="26" t="s">
        <v>84</v>
      </c>
      <c r="I2" s="27" t="s">
        <v>75</v>
      </c>
    </row>
    <row r="3" spans="1:9" ht="16.5" customHeight="1">
      <c r="A3" s="14" t="s">
        <v>1</v>
      </c>
      <c r="B3" s="17">
        <v>1059</v>
      </c>
      <c r="C3" s="4">
        <v>7426370608.135135</v>
      </c>
      <c r="D3" s="4">
        <v>19740902254.939438</v>
      </c>
      <c r="E3" s="23">
        <f>SUM(C3:D3)</f>
        <v>27167272863.074574</v>
      </c>
      <c r="F3" s="36">
        <v>15627820000</v>
      </c>
      <c r="G3" s="31">
        <v>8425630000</v>
      </c>
      <c r="H3" s="33">
        <f>SUM(F3:G3)</f>
        <v>24053450000</v>
      </c>
      <c r="I3" s="40">
        <f>E3-H3</f>
        <v>3113822863.0745735</v>
      </c>
    </row>
    <row r="4" spans="1:9" ht="16.5" customHeight="1">
      <c r="A4" s="15" t="s">
        <v>2</v>
      </c>
      <c r="B4" s="18">
        <v>115</v>
      </c>
      <c r="C4" s="6">
        <v>7426370608.135135</v>
      </c>
      <c r="D4" s="6">
        <v>2143724040.9046605</v>
      </c>
      <c r="E4" s="24">
        <f aca="true" t="shared" si="0" ref="E4:E67">SUM(C4:D4)</f>
        <v>9570094649.039795</v>
      </c>
      <c r="F4" s="37">
        <v>1452300000</v>
      </c>
      <c r="G4" s="30">
        <v>726150000</v>
      </c>
      <c r="H4" s="34">
        <f>SUM(F4:G4)</f>
        <v>2178450000</v>
      </c>
      <c r="I4" s="41">
        <f>E4-H4</f>
        <v>7391644649.039795</v>
      </c>
    </row>
    <row r="5" spans="1:9" ht="16.5" customHeight="1">
      <c r="A5" s="15" t="s">
        <v>3</v>
      </c>
      <c r="B5" s="18">
        <v>176</v>
      </c>
      <c r="C5" s="6">
        <v>7426370608.135135</v>
      </c>
      <c r="D5" s="6">
        <v>3280829836.514959</v>
      </c>
      <c r="E5" s="24">
        <f t="shared" si="0"/>
        <v>10707200444.650093</v>
      </c>
      <c r="F5" s="37">
        <v>264000000</v>
      </c>
      <c r="G5" s="30">
        <v>132000000</v>
      </c>
      <c r="H5" s="34">
        <f>SUM(F5:G5)</f>
        <v>396000000</v>
      </c>
      <c r="I5" s="41">
        <f>E5-H5</f>
        <v>10311200444.650093</v>
      </c>
    </row>
    <row r="6" spans="1:9" ht="16.5" customHeight="1">
      <c r="A6" s="15" t="s">
        <v>4</v>
      </c>
      <c r="B6" s="18">
        <v>37</v>
      </c>
      <c r="C6" s="6">
        <v>7426370608.135135</v>
      </c>
      <c r="D6" s="6">
        <v>689719908.8128039</v>
      </c>
      <c r="E6" s="24">
        <f t="shared" si="0"/>
        <v>8116090516.947939</v>
      </c>
      <c r="F6" s="37">
        <v>274500000</v>
      </c>
      <c r="G6" s="30">
        <v>212250000</v>
      </c>
      <c r="H6" s="34">
        <f>SUM(F6:G6)</f>
        <v>486750000</v>
      </c>
      <c r="I6" s="41">
        <f>E6-H6</f>
        <v>7629340516.947939</v>
      </c>
    </row>
    <row r="7" spans="1:9" ht="16.5" customHeight="1">
      <c r="A7" s="15" t="s">
        <v>6</v>
      </c>
      <c r="B7" s="18">
        <v>110</v>
      </c>
      <c r="C7" s="6">
        <v>7426370608.135135</v>
      </c>
      <c r="D7" s="6">
        <v>2050518647.8218493</v>
      </c>
      <c r="E7" s="24">
        <f t="shared" si="0"/>
        <v>9476889255.956984</v>
      </c>
      <c r="F7" s="37">
        <v>1470840000</v>
      </c>
      <c r="G7" s="30">
        <v>752940000</v>
      </c>
      <c r="H7" s="34">
        <f>SUM(F7:G7)</f>
        <v>2223780000</v>
      </c>
      <c r="I7" s="41">
        <f>E7-H7</f>
        <v>7253109255.956984</v>
      </c>
    </row>
    <row r="8" spans="1:9" ht="16.5" customHeight="1">
      <c r="A8" s="15" t="s">
        <v>7</v>
      </c>
      <c r="B8" s="18">
        <v>6402</v>
      </c>
      <c r="C8" s="6">
        <v>7426370608.135135</v>
      </c>
      <c r="D8" s="6">
        <v>119340185303.23163</v>
      </c>
      <c r="E8" s="24">
        <f t="shared" si="0"/>
        <v>126766555911.36676</v>
      </c>
      <c r="F8" s="37">
        <v>9603000000</v>
      </c>
      <c r="G8" s="30">
        <v>4801500000</v>
      </c>
      <c r="H8" s="34">
        <f>SUM(F8:G8)</f>
        <v>14404500000</v>
      </c>
      <c r="I8" s="41">
        <f>E8-H8</f>
        <v>112362055911.36676</v>
      </c>
    </row>
    <row r="9" spans="1:9" ht="16.5" customHeight="1">
      <c r="A9" s="15" t="s">
        <v>8</v>
      </c>
      <c r="B9" s="18">
        <v>1196</v>
      </c>
      <c r="C9" s="6">
        <v>7426370608.135135</v>
      </c>
      <c r="D9" s="6">
        <v>22294730025.40847</v>
      </c>
      <c r="E9" s="24">
        <f t="shared" si="0"/>
        <v>29721100633.543606</v>
      </c>
      <c r="F9" s="37">
        <v>0</v>
      </c>
      <c r="G9" s="30">
        <v>0</v>
      </c>
      <c r="H9" s="34">
        <f>SUM(F9:G9)</f>
        <v>0</v>
      </c>
      <c r="I9" s="41">
        <f>E9-H9</f>
        <v>29721100633.543606</v>
      </c>
    </row>
    <row r="10" spans="1:9" ht="16.5" customHeight="1">
      <c r="A10" s="15" t="s">
        <v>9</v>
      </c>
      <c r="B10" s="18">
        <v>39</v>
      </c>
      <c r="C10" s="6">
        <v>7426370608.135135</v>
      </c>
      <c r="D10" s="6">
        <v>727002066.0459284</v>
      </c>
      <c r="E10" s="24">
        <f t="shared" si="0"/>
        <v>8153372674.181063</v>
      </c>
      <c r="F10" s="37">
        <v>234000000</v>
      </c>
      <c r="G10" s="30">
        <v>117000000</v>
      </c>
      <c r="H10" s="34">
        <f>SUM(F10:G10)</f>
        <v>351000000</v>
      </c>
      <c r="I10" s="41">
        <f>E10-H10</f>
        <v>7802372674.181063</v>
      </c>
    </row>
    <row r="11" spans="1:9" ht="16.5" customHeight="1">
      <c r="A11" s="15" t="s">
        <v>10</v>
      </c>
      <c r="B11" s="18">
        <v>542</v>
      </c>
      <c r="C11" s="6">
        <v>7426370608.135135</v>
      </c>
      <c r="D11" s="6">
        <v>10103464610.176748</v>
      </c>
      <c r="E11" s="24">
        <f t="shared" si="0"/>
        <v>17529835218.311882</v>
      </c>
      <c r="F11" s="37">
        <v>2404500000</v>
      </c>
      <c r="G11" s="30">
        <v>1559075500</v>
      </c>
      <c r="H11" s="34">
        <f>SUM(F11:G11)</f>
        <v>3963575500</v>
      </c>
      <c r="I11" s="41">
        <f>E11-H11</f>
        <v>13566259718.311882</v>
      </c>
    </row>
    <row r="12" spans="1:9" ht="16.5" customHeight="1">
      <c r="A12" s="15" t="s">
        <v>11</v>
      </c>
      <c r="B12" s="18">
        <v>563</v>
      </c>
      <c r="C12" s="6">
        <v>7426370608.135135</v>
      </c>
      <c r="D12" s="6">
        <v>10494927261.124556</v>
      </c>
      <c r="E12" s="24">
        <f t="shared" si="0"/>
        <v>17921297869.25969</v>
      </c>
      <c r="F12" s="37">
        <v>2533500000</v>
      </c>
      <c r="G12" s="30">
        <v>1266750000</v>
      </c>
      <c r="H12" s="34">
        <f>SUM(F12:G12)</f>
        <v>3800250000</v>
      </c>
      <c r="I12" s="41">
        <f>E12-H12</f>
        <v>14121047869.25969</v>
      </c>
    </row>
    <row r="13" spans="1:9" ht="16.5" customHeight="1">
      <c r="A13" s="15" t="s">
        <v>14</v>
      </c>
      <c r="B13" s="18">
        <v>50</v>
      </c>
      <c r="C13" s="6">
        <v>7426370608.135135</v>
      </c>
      <c r="D13" s="6">
        <v>932053930.8281133</v>
      </c>
      <c r="E13" s="24">
        <f t="shared" si="0"/>
        <v>8358424538.963248</v>
      </c>
      <c r="F13" s="30">
        <v>0</v>
      </c>
      <c r="G13" s="30">
        <v>0</v>
      </c>
      <c r="H13" s="34">
        <f>SUM(F13:G13)</f>
        <v>0</v>
      </c>
      <c r="I13" s="41">
        <f>E13-H13</f>
        <v>8358424538.963248</v>
      </c>
    </row>
    <row r="14" spans="1:9" ht="16.5" customHeight="1">
      <c r="A14" s="15" t="s">
        <v>15</v>
      </c>
      <c r="B14" s="18">
        <v>35</v>
      </c>
      <c r="C14" s="6">
        <v>7426370608.135135</v>
      </c>
      <c r="D14" s="6">
        <v>652437751.5796793</v>
      </c>
      <c r="E14" s="24">
        <f t="shared" si="0"/>
        <v>8078808359.714814</v>
      </c>
      <c r="F14" s="30">
        <v>52500000</v>
      </c>
      <c r="G14" s="30">
        <v>26250000</v>
      </c>
      <c r="H14" s="34">
        <f>SUM(F14:G14)</f>
        <v>78750000</v>
      </c>
      <c r="I14" s="41">
        <f>E14-H14</f>
        <v>8000058359.714814</v>
      </c>
    </row>
    <row r="15" spans="1:9" ht="16.5" customHeight="1">
      <c r="A15" s="15" t="s">
        <v>16</v>
      </c>
      <c r="B15" s="18">
        <v>99</v>
      </c>
      <c r="C15" s="6">
        <v>7426370608.135135</v>
      </c>
      <c r="D15" s="6">
        <v>1845466783.0396643</v>
      </c>
      <c r="E15" s="24">
        <f t="shared" si="0"/>
        <v>9271837391.174799</v>
      </c>
      <c r="F15" s="30">
        <v>148500000</v>
      </c>
      <c r="G15" s="30">
        <v>74250000</v>
      </c>
      <c r="H15" s="34">
        <f>SUM(F15:G15)</f>
        <v>222750000</v>
      </c>
      <c r="I15" s="41">
        <f>E15-H15</f>
        <v>9049087391.174799</v>
      </c>
    </row>
    <row r="16" spans="1:9" ht="16.5" customHeight="1">
      <c r="A16" s="15" t="s">
        <v>17</v>
      </c>
      <c r="B16" s="18">
        <v>99</v>
      </c>
      <c r="C16" s="6">
        <v>7426370608.135135</v>
      </c>
      <c r="D16" s="6">
        <v>1845466783.0396643</v>
      </c>
      <c r="E16" s="24">
        <f t="shared" si="0"/>
        <v>9271837391.174799</v>
      </c>
      <c r="F16" s="30">
        <v>148500000</v>
      </c>
      <c r="G16" s="30">
        <v>74250000</v>
      </c>
      <c r="H16" s="34">
        <f>SUM(F16:G16)</f>
        <v>222750000</v>
      </c>
      <c r="I16" s="41">
        <f>E16-H16</f>
        <v>9049087391.174799</v>
      </c>
    </row>
    <row r="17" spans="1:9" ht="16.5" customHeight="1">
      <c r="A17" s="15" t="s">
        <v>77</v>
      </c>
      <c r="B17" s="18">
        <v>1137</v>
      </c>
      <c r="C17" s="6">
        <v>7426370608.135135</v>
      </c>
      <c r="D17" s="6">
        <v>21194906387.031296</v>
      </c>
      <c r="E17" s="24">
        <f t="shared" si="0"/>
        <v>28621276995.16643</v>
      </c>
      <c r="F17" s="30">
        <v>3411000000</v>
      </c>
      <c r="G17" s="30">
        <v>1705500000</v>
      </c>
      <c r="H17" s="34">
        <f>SUM(F17:G17)</f>
        <v>5116500000</v>
      </c>
      <c r="I17" s="41">
        <f>E17-H17</f>
        <v>23504776995.16643</v>
      </c>
    </row>
    <row r="18" spans="1:9" ht="16.5" customHeight="1">
      <c r="A18" s="15" t="s">
        <v>18</v>
      </c>
      <c r="B18" s="18">
        <v>197</v>
      </c>
      <c r="C18" s="6">
        <v>7426370608.135135</v>
      </c>
      <c r="D18" s="6">
        <v>3672292487.462766</v>
      </c>
      <c r="E18" s="24">
        <f t="shared" si="0"/>
        <v>11098663095.5979</v>
      </c>
      <c r="F18" s="30">
        <v>0</v>
      </c>
      <c r="G18" s="30">
        <v>0</v>
      </c>
      <c r="H18" s="34">
        <f>SUM(F18:G18)</f>
        <v>0</v>
      </c>
      <c r="I18" s="41">
        <f>E18-H18</f>
        <v>11098663095.5979</v>
      </c>
    </row>
    <row r="19" spans="1:9" ht="16.5" customHeight="1">
      <c r="A19" s="15" t="s">
        <v>19</v>
      </c>
      <c r="B19" s="18">
        <v>42</v>
      </c>
      <c r="C19" s="6">
        <v>7426370608.135135</v>
      </c>
      <c r="D19" s="6">
        <v>782925301.8956152</v>
      </c>
      <c r="E19" s="24">
        <f t="shared" si="0"/>
        <v>8209295910.03075</v>
      </c>
      <c r="F19" s="30">
        <v>0</v>
      </c>
      <c r="G19" s="30">
        <v>0</v>
      </c>
      <c r="H19" s="34">
        <f>SUM(F19:G19)</f>
        <v>0</v>
      </c>
      <c r="I19" s="41">
        <f>E19-H19</f>
        <v>8209295910.03075</v>
      </c>
    </row>
    <row r="20" spans="1:9" ht="16.5" customHeight="1">
      <c r="A20" s="15" t="s">
        <v>20</v>
      </c>
      <c r="B20" s="18">
        <v>172</v>
      </c>
      <c r="C20" s="6">
        <v>7426370608.135135</v>
      </c>
      <c r="D20" s="6">
        <v>3206265522.04871</v>
      </c>
      <c r="E20" s="24">
        <f t="shared" si="0"/>
        <v>10632636130.183846</v>
      </c>
      <c r="F20" s="30">
        <v>743250000</v>
      </c>
      <c r="G20" s="30">
        <v>258000000</v>
      </c>
      <c r="H20" s="34">
        <f>SUM(F20:G20)</f>
        <v>1001250000</v>
      </c>
      <c r="I20" s="41">
        <f>E20-H20</f>
        <v>9631386130.183846</v>
      </c>
    </row>
    <row r="21" spans="1:9" ht="16.5" customHeight="1">
      <c r="A21" s="15" t="s">
        <v>21</v>
      </c>
      <c r="B21" s="18">
        <v>541</v>
      </c>
      <c r="C21" s="6">
        <v>7426370608.135135</v>
      </c>
      <c r="D21" s="6">
        <v>10084823531.560186</v>
      </c>
      <c r="E21" s="24">
        <f t="shared" si="0"/>
        <v>17511194139.69532</v>
      </c>
      <c r="F21" s="30">
        <v>2817000000</v>
      </c>
      <c r="G21" s="30">
        <v>834750000</v>
      </c>
      <c r="H21" s="34">
        <f>SUM(F21:G21)</f>
        <v>3651750000</v>
      </c>
      <c r="I21" s="41">
        <f>E21-H21</f>
        <v>13859444139.69532</v>
      </c>
    </row>
    <row r="22" spans="1:9" ht="16.5" customHeight="1">
      <c r="A22" s="15" t="s">
        <v>22</v>
      </c>
      <c r="B22" s="18">
        <v>404</v>
      </c>
      <c r="C22" s="6">
        <v>7426370608.135135</v>
      </c>
      <c r="D22" s="6">
        <v>7530995761.091155</v>
      </c>
      <c r="E22" s="24">
        <f t="shared" si="0"/>
        <v>14957366369.22629</v>
      </c>
      <c r="F22" s="30">
        <v>606000000</v>
      </c>
      <c r="G22" s="30">
        <v>303000000</v>
      </c>
      <c r="H22" s="34">
        <f>SUM(F22:G22)</f>
        <v>909000000</v>
      </c>
      <c r="I22" s="41">
        <f>E22-H22</f>
        <v>14048366369.22629</v>
      </c>
    </row>
    <row r="23" spans="1:9" ht="16.5" customHeight="1">
      <c r="A23" s="15" t="s">
        <v>24</v>
      </c>
      <c r="B23" s="18">
        <v>169</v>
      </c>
      <c r="C23" s="6">
        <v>7426370608.135135</v>
      </c>
      <c r="D23" s="6">
        <v>3150342286.199023</v>
      </c>
      <c r="E23" s="24">
        <f t="shared" si="0"/>
        <v>10576712894.334158</v>
      </c>
      <c r="F23" s="30">
        <v>2712388000</v>
      </c>
      <c r="G23" s="30">
        <v>1486058150</v>
      </c>
      <c r="H23" s="34">
        <f>SUM(F23:G23)</f>
        <v>4198446150</v>
      </c>
      <c r="I23" s="41">
        <f>E23-H23</f>
        <v>6378266744.334158</v>
      </c>
    </row>
    <row r="24" spans="1:9" ht="16.5" customHeight="1">
      <c r="A24" s="15" t="s">
        <v>25</v>
      </c>
      <c r="B24" s="18">
        <v>234</v>
      </c>
      <c r="C24" s="6">
        <v>7426370608.135135</v>
      </c>
      <c r="D24" s="6">
        <v>4362012396.27557</v>
      </c>
      <c r="E24" s="24">
        <f t="shared" si="0"/>
        <v>11788383004.410706</v>
      </c>
      <c r="F24" s="30">
        <v>351000000</v>
      </c>
      <c r="G24" s="30">
        <v>175500000</v>
      </c>
      <c r="H24" s="34">
        <f>SUM(F24:G24)</f>
        <v>526500000</v>
      </c>
      <c r="I24" s="41">
        <f>E24-H24</f>
        <v>11261883004.410706</v>
      </c>
    </row>
    <row r="25" spans="1:9" ht="16.5" customHeight="1">
      <c r="A25" s="15" t="s">
        <v>27</v>
      </c>
      <c r="B25" s="18">
        <v>30</v>
      </c>
      <c r="C25" s="6">
        <v>7426370608.135135</v>
      </c>
      <c r="D25" s="6">
        <v>559232358.496868</v>
      </c>
      <c r="E25" s="24">
        <f t="shared" si="0"/>
        <v>7985602966.632003</v>
      </c>
      <c r="F25" s="30">
        <v>45000000</v>
      </c>
      <c r="G25" s="30">
        <v>22500000</v>
      </c>
      <c r="H25" s="34">
        <f>SUM(F25:G25)</f>
        <v>67500000</v>
      </c>
      <c r="I25" s="41">
        <f>E25-H25</f>
        <v>7918102966.632003</v>
      </c>
    </row>
    <row r="26" spans="1:9" ht="16.5" customHeight="1">
      <c r="A26" s="15" t="s">
        <v>26</v>
      </c>
      <c r="B26" s="18">
        <v>172</v>
      </c>
      <c r="C26" s="6">
        <v>7426370608.135135</v>
      </c>
      <c r="D26" s="6">
        <v>3206265522.04871</v>
      </c>
      <c r="E26" s="24">
        <f t="shared" si="0"/>
        <v>10632636130.183846</v>
      </c>
      <c r="F26" s="30">
        <v>258000000</v>
      </c>
      <c r="G26" s="30">
        <v>129000000</v>
      </c>
      <c r="H26" s="34">
        <f>SUM(F26:G26)</f>
        <v>387000000</v>
      </c>
      <c r="I26" s="41">
        <f>E26-H26</f>
        <v>10245636130.183846</v>
      </c>
    </row>
    <row r="27" spans="1:9" ht="16.5" customHeight="1">
      <c r="A27" s="15" t="s">
        <v>28</v>
      </c>
      <c r="B27" s="18">
        <v>375</v>
      </c>
      <c r="C27" s="6">
        <v>7426370608.135135</v>
      </c>
      <c r="D27" s="6">
        <v>6990404481.21085</v>
      </c>
      <c r="E27" s="24">
        <f t="shared" si="0"/>
        <v>14416775089.345985</v>
      </c>
      <c r="F27" s="30">
        <v>562500000</v>
      </c>
      <c r="G27" s="30">
        <v>281250000</v>
      </c>
      <c r="H27" s="34">
        <f>SUM(F27:G27)</f>
        <v>843750000</v>
      </c>
      <c r="I27" s="41">
        <f>E27-H27</f>
        <v>13573025089.345985</v>
      </c>
    </row>
    <row r="28" spans="1:9" ht="16.5" customHeight="1">
      <c r="A28" s="15" t="s">
        <v>29</v>
      </c>
      <c r="B28" s="18">
        <v>434</v>
      </c>
      <c r="C28" s="6">
        <v>7426370608.135135</v>
      </c>
      <c r="D28" s="6">
        <v>8090228119.588023</v>
      </c>
      <c r="E28" s="24">
        <f t="shared" si="0"/>
        <v>15516598727.723158</v>
      </c>
      <c r="F28" s="30">
        <v>6045000000</v>
      </c>
      <c r="G28" s="30">
        <v>3130900000</v>
      </c>
      <c r="H28" s="34">
        <f>SUM(F28:G28)</f>
        <v>9175900000</v>
      </c>
      <c r="I28" s="41">
        <f>E28-H28</f>
        <v>6340698727.723158</v>
      </c>
    </row>
    <row r="29" spans="1:9" ht="16.5" customHeight="1">
      <c r="A29" s="15" t="s">
        <v>30</v>
      </c>
      <c r="B29" s="18">
        <v>85</v>
      </c>
      <c r="C29" s="6">
        <v>7426370608.135135</v>
      </c>
      <c r="D29" s="6">
        <v>1584491682.4077926</v>
      </c>
      <c r="E29" s="24">
        <f t="shared" si="0"/>
        <v>9010862290.542927</v>
      </c>
      <c r="F29" s="30">
        <v>0</v>
      </c>
      <c r="G29" s="30">
        <v>0</v>
      </c>
      <c r="H29" s="34">
        <f>SUM(F29:G29)</f>
        <v>0</v>
      </c>
      <c r="I29" s="41">
        <f>E29-H29</f>
        <v>9010862290.542927</v>
      </c>
    </row>
    <row r="30" spans="1:9" ht="16.5" customHeight="1">
      <c r="A30" s="15" t="s">
        <v>31</v>
      </c>
      <c r="B30" s="18">
        <v>28</v>
      </c>
      <c r="C30" s="6">
        <v>7426370608.135135</v>
      </c>
      <c r="D30" s="6">
        <v>521950201.26374346</v>
      </c>
      <c r="E30" s="24">
        <f t="shared" si="0"/>
        <v>7948320809.398878</v>
      </c>
      <c r="F30" s="30">
        <v>126000000</v>
      </c>
      <c r="G30" s="30">
        <v>63000000</v>
      </c>
      <c r="H30" s="34">
        <f>SUM(F30:G30)</f>
        <v>189000000</v>
      </c>
      <c r="I30" s="41">
        <f>E30-H30</f>
        <v>7759320809.398878</v>
      </c>
    </row>
    <row r="31" spans="1:9" ht="16.5" customHeight="1">
      <c r="A31" s="15" t="s">
        <v>32</v>
      </c>
      <c r="B31" s="18">
        <v>473</v>
      </c>
      <c r="C31" s="6">
        <v>7426370608.135135</v>
      </c>
      <c r="D31" s="6">
        <v>8817230185.633951</v>
      </c>
      <c r="E31" s="24">
        <f t="shared" si="0"/>
        <v>16243600793.769085</v>
      </c>
      <c r="F31" s="30">
        <v>0</v>
      </c>
      <c r="G31" s="30">
        <v>0</v>
      </c>
      <c r="H31" s="34">
        <f>SUM(F31:G31)</f>
        <v>0</v>
      </c>
      <c r="I31" s="41">
        <f>E31-H31</f>
        <v>16243600793.769085</v>
      </c>
    </row>
    <row r="32" spans="1:9" ht="16.5" customHeight="1">
      <c r="A32" s="15" t="s">
        <v>34</v>
      </c>
      <c r="B32" s="18">
        <v>146</v>
      </c>
      <c r="C32" s="6">
        <v>7426370608.135135</v>
      </c>
      <c r="D32" s="6">
        <v>2721597478.0180907</v>
      </c>
      <c r="E32" s="24">
        <f t="shared" si="0"/>
        <v>10147968086.153225</v>
      </c>
      <c r="F32" s="30">
        <v>219000000</v>
      </c>
      <c r="G32" s="30">
        <v>109500000</v>
      </c>
      <c r="H32" s="34">
        <f>SUM(F32:G32)</f>
        <v>328500000</v>
      </c>
      <c r="I32" s="41">
        <f>E32-H32</f>
        <v>9819468086.153225</v>
      </c>
    </row>
    <row r="33" spans="1:9" ht="16.5" customHeight="1">
      <c r="A33" s="15" t="s">
        <v>52</v>
      </c>
      <c r="B33" s="18">
        <v>851</v>
      </c>
      <c r="C33" s="6">
        <v>7426370608.135135</v>
      </c>
      <c r="D33" s="6">
        <v>15863557902.694489</v>
      </c>
      <c r="E33" s="24">
        <f t="shared" si="0"/>
        <v>23289928510.829624</v>
      </c>
      <c r="F33" s="30">
        <v>1276500000</v>
      </c>
      <c r="G33" s="30">
        <v>638250000</v>
      </c>
      <c r="H33" s="34">
        <f>SUM(F33:G33)</f>
        <v>1914750000</v>
      </c>
      <c r="I33" s="41">
        <f>E33-H33</f>
        <v>21375178510.829624</v>
      </c>
    </row>
    <row r="34" spans="1:9" ht="16.5" customHeight="1">
      <c r="A34" s="15" t="s">
        <v>35</v>
      </c>
      <c r="B34" s="18">
        <v>16234</v>
      </c>
      <c r="C34" s="6">
        <v>7426370608.135135</v>
      </c>
      <c r="D34" s="6">
        <v>302619270261.27185</v>
      </c>
      <c r="E34" s="24">
        <f t="shared" si="0"/>
        <v>310045640869.407</v>
      </c>
      <c r="F34" s="30">
        <v>80738980400</v>
      </c>
      <c r="G34" s="30">
        <v>11155499264</v>
      </c>
      <c r="H34" s="34">
        <f>SUM(F34:G34)</f>
        <v>91894479664</v>
      </c>
      <c r="I34" s="41">
        <f>E34-H34</f>
        <v>218151161205.40698</v>
      </c>
    </row>
    <row r="35" spans="1:9" ht="16.5" customHeight="1">
      <c r="A35" s="15" t="s">
        <v>36</v>
      </c>
      <c r="B35" s="18">
        <v>4317</v>
      </c>
      <c r="C35" s="6">
        <v>7426370608.135135</v>
      </c>
      <c r="D35" s="6">
        <v>80473536387.6993</v>
      </c>
      <c r="E35" s="24">
        <f t="shared" si="0"/>
        <v>87899906995.83443</v>
      </c>
      <c r="F35" s="30">
        <v>30176460000</v>
      </c>
      <c r="G35" s="30">
        <v>0</v>
      </c>
      <c r="H35" s="34">
        <f>SUM(F35:G35)</f>
        <v>30176460000</v>
      </c>
      <c r="I35" s="41">
        <f>E35-H35</f>
        <v>57723446995.83443</v>
      </c>
    </row>
    <row r="36" spans="1:9" ht="16.5" customHeight="1">
      <c r="A36" s="15" t="s">
        <v>39</v>
      </c>
      <c r="B36" s="18">
        <v>82</v>
      </c>
      <c r="C36" s="6">
        <v>7426370608.135135</v>
      </c>
      <c r="D36" s="6">
        <v>1528568446.5581057</v>
      </c>
      <c r="E36" s="24">
        <f t="shared" si="0"/>
        <v>8954939054.693241</v>
      </c>
      <c r="F36" s="30">
        <v>113000000</v>
      </c>
      <c r="G36" s="30">
        <v>71500000</v>
      </c>
      <c r="H36" s="34">
        <f>SUM(F36:G36)</f>
        <v>184500000</v>
      </c>
      <c r="I36" s="41">
        <f>E36-H36</f>
        <v>8770439054.693241</v>
      </c>
    </row>
    <row r="37" spans="1:9" ht="16.5" customHeight="1">
      <c r="A37" s="15" t="s">
        <v>40</v>
      </c>
      <c r="B37" s="18">
        <v>90</v>
      </c>
      <c r="C37" s="6">
        <v>7426370608.135135</v>
      </c>
      <c r="D37" s="6">
        <v>1677697075.490604</v>
      </c>
      <c r="E37" s="24">
        <f t="shared" si="0"/>
        <v>9104067683.625738</v>
      </c>
      <c r="F37" s="30">
        <v>1103400000</v>
      </c>
      <c r="G37" s="30">
        <v>551700000</v>
      </c>
      <c r="H37" s="34">
        <f>SUM(F37:G37)</f>
        <v>1655100000</v>
      </c>
      <c r="I37" s="41">
        <f>E37-H37</f>
        <v>7448967683.625738</v>
      </c>
    </row>
    <row r="38" spans="1:9" ht="16.5" customHeight="1">
      <c r="A38" s="15" t="s">
        <v>41</v>
      </c>
      <c r="B38" s="18">
        <v>521</v>
      </c>
      <c r="C38" s="6">
        <v>7426370608.135135</v>
      </c>
      <c r="D38" s="6">
        <v>9712001959.228941</v>
      </c>
      <c r="E38" s="24">
        <f t="shared" si="0"/>
        <v>17138372567.364075</v>
      </c>
      <c r="F38" s="30">
        <v>781500000</v>
      </c>
      <c r="G38" s="30">
        <v>761250000</v>
      </c>
      <c r="H38" s="34">
        <f>SUM(F38:G38)</f>
        <v>1542750000</v>
      </c>
      <c r="I38" s="41">
        <f>E38-H38</f>
        <v>15595622567.364075</v>
      </c>
    </row>
    <row r="39" spans="1:9" ht="16.5" customHeight="1">
      <c r="A39" s="15" t="s">
        <v>42</v>
      </c>
      <c r="B39" s="18">
        <v>124</v>
      </c>
      <c r="C39" s="6">
        <v>7426370608.135135</v>
      </c>
      <c r="D39" s="6">
        <v>2311493748.453721</v>
      </c>
      <c r="E39" s="24">
        <f t="shared" si="0"/>
        <v>9737864356.588856</v>
      </c>
      <c r="F39" s="30">
        <v>0</v>
      </c>
      <c r="G39" s="30">
        <v>93000000</v>
      </c>
      <c r="H39" s="34">
        <f>SUM(F39:G39)</f>
        <v>93000000</v>
      </c>
      <c r="I39" s="41">
        <f>E39-H39</f>
        <v>9644864356.588856</v>
      </c>
    </row>
    <row r="40" spans="1:9" ht="16.5" customHeight="1">
      <c r="A40" s="15" t="s">
        <v>44</v>
      </c>
      <c r="B40" s="18">
        <v>62</v>
      </c>
      <c r="C40" s="6">
        <v>7426370608.135135</v>
      </c>
      <c r="D40" s="6">
        <v>1155746874.2268605</v>
      </c>
      <c r="E40" s="24">
        <f t="shared" si="0"/>
        <v>8582117482.361996</v>
      </c>
      <c r="F40" s="30">
        <v>186030000</v>
      </c>
      <c r="G40" s="30">
        <v>0</v>
      </c>
      <c r="H40" s="34">
        <f>SUM(F40:G40)</f>
        <v>186030000</v>
      </c>
      <c r="I40" s="41">
        <f>E40-H40</f>
        <v>8396087482.361996</v>
      </c>
    </row>
    <row r="41" spans="1:9" ht="16.5" customHeight="1">
      <c r="A41" s="15" t="s">
        <v>45</v>
      </c>
      <c r="B41" s="18">
        <v>456</v>
      </c>
      <c r="C41" s="6">
        <v>7426370608.135135</v>
      </c>
      <c r="D41" s="6">
        <v>8500331849.152393</v>
      </c>
      <c r="E41" s="24">
        <f t="shared" si="0"/>
        <v>15926702457.287529</v>
      </c>
      <c r="F41" s="30">
        <v>0</v>
      </c>
      <c r="G41" s="30">
        <v>0</v>
      </c>
      <c r="H41" s="34">
        <f>SUM(F41:G41)</f>
        <v>0</v>
      </c>
      <c r="I41" s="41">
        <f>E41-H41</f>
        <v>15926702457.287529</v>
      </c>
    </row>
    <row r="42" spans="1:9" ht="16.5" customHeight="1">
      <c r="A42" s="15" t="s">
        <v>46</v>
      </c>
      <c r="B42" s="18">
        <v>968</v>
      </c>
      <c r="C42" s="6">
        <v>7426370608.135135</v>
      </c>
      <c r="D42" s="6">
        <v>18044564100.83227</v>
      </c>
      <c r="E42" s="24">
        <f t="shared" si="0"/>
        <v>25470934708.967407</v>
      </c>
      <c r="F42" s="30">
        <v>10268400000</v>
      </c>
      <c r="G42" s="30">
        <v>5135200000</v>
      </c>
      <c r="H42" s="34">
        <f>SUM(F42:G42)</f>
        <v>15403600000</v>
      </c>
      <c r="I42" s="41">
        <f>E42-H42</f>
        <v>10067334708.967407</v>
      </c>
    </row>
    <row r="43" spans="1:9" ht="16.5" customHeight="1">
      <c r="A43" s="15" t="s">
        <v>47</v>
      </c>
      <c r="B43" s="18">
        <v>198</v>
      </c>
      <c r="C43" s="6">
        <v>7426370608.135135</v>
      </c>
      <c r="D43" s="6">
        <v>3690933566.0793285</v>
      </c>
      <c r="E43" s="24">
        <f t="shared" si="0"/>
        <v>11117304174.214462</v>
      </c>
      <c r="F43" s="30">
        <v>2697960000</v>
      </c>
      <c r="G43" s="30">
        <v>1101290000</v>
      </c>
      <c r="H43" s="34">
        <f>SUM(F43:G43)</f>
        <v>3799250000</v>
      </c>
      <c r="I43" s="41">
        <f>E43-H43</f>
        <v>7318054174.214462</v>
      </c>
    </row>
    <row r="44" spans="1:9" ht="16.5" customHeight="1">
      <c r="A44" s="15" t="s">
        <v>49</v>
      </c>
      <c r="B44" s="18">
        <v>232</v>
      </c>
      <c r="C44" s="6">
        <v>7426370608.135135</v>
      </c>
      <c r="D44" s="6">
        <v>4324730239.042446</v>
      </c>
      <c r="E44" s="24">
        <f t="shared" si="0"/>
        <v>11751100847.177582</v>
      </c>
      <c r="F44" s="30">
        <v>348000000</v>
      </c>
      <c r="G44" s="30">
        <v>174000000</v>
      </c>
      <c r="H44" s="34">
        <f>SUM(F44:G44)</f>
        <v>522000000</v>
      </c>
      <c r="I44" s="41">
        <f>E44-H44</f>
        <v>11229100847.177582</v>
      </c>
    </row>
    <row r="45" spans="1:9" ht="16.5" customHeight="1">
      <c r="A45" s="15" t="s">
        <v>50</v>
      </c>
      <c r="B45" s="18">
        <v>521</v>
      </c>
      <c r="C45" s="6">
        <v>7426370608.135135</v>
      </c>
      <c r="D45" s="6">
        <v>9712001959.228941</v>
      </c>
      <c r="E45" s="24">
        <f t="shared" si="0"/>
        <v>17138372567.364075</v>
      </c>
      <c r="F45" s="30">
        <v>2344500000</v>
      </c>
      <c r="G45" s="30">
        <v>1172250000</v>
      </c>
      <c r="H45" s="34">
        <f>SUM(F45:G45)</f>
        <v>3516750000</v>
      </c>
      <c r="I45" s="41">
        <f>E45-H45</f>
        <v>13621622567.364075</v>
      </c>
    </row>
    <row r="46" spans="1:9" ht="16.5" customHeight="1">
      <c r="A46" s="15" t="s">
        <v>48</v>
      </c>
      <c r="B46" s="18">
        <v>235</v>
      </c>
      <c r="C46" s="6">
        <v>7426370608.135135</v>
      </c>
      <c r="D46" s="6">
        <v>4380653474.892133</v>
      </c>
      <c r="E46" s="24">
        <f t="shared" si="0"/>
        <v>11807024083.027267</v>
      </c>
      <c r="F46" s="30">
        <v>352500000</v>
      </c>
      <c r="G46" s="30">
        <v>176250000</v>
      </c>
      <c r="H46" s="34">
        <f>SUM(F46:G46)</f>
        <v>528750000</v>
      </c>
      <c r="I46" s="41">
        <f>E46-H46</f>
        <v>11278274083.027267</v>
      </c>
    </row>
    <row r="47" spans="1:9" ht="16.5" customHeight="1">
      <c r="A47" s="15" t="s">
        <v>51</v>
      </c>
      <c r="B47" s="18">
        <v>100</v>
      </c>
      <c r="C47" s="6">
        <v>7426370608.135135</v>
      </c>
      <c r="D47" s="6">
        <v>1864107861.6562266</v>
      </c>
      <c r="E47" s="24">
        <f t="shared" si="0"/>
        <v>9290478469.79136</v>
      </c>
      <c r="F47" s="30">
        <v>1334135650</v>
      </c>
      <c r="G47" s="30">
        <v>690853540</v>
      </c>
      <c r="H47" s="34">
        <f>SUM(F47:G47)</f>
        <v>2024989190</v>
      </c>
      <c r="I47" s="41">
        <f>E47-H47</f>
        <v>7265489279.791361</v>
      </c>
    </row>
    <row r="48" spans="1:9" ht="16.5" customHeight="1">
      <c r="A48" s="15" t="s">
        <v>53</v>
      </c>
      <c r="B48" s="18">
        <v>460</v>
      </c>
      <c r="C48" s="6">
        <v>7426370608.135135</v>
      </c>
      <c r="D48" s="6">
        <v>8574896163.618642</v>
      </c>
      <c r="E48" s="24">
        <f t="shared" si="0"/>
        <v>16001266771.753777</v>
      </c>
      <c r="F48" s="30">
        <v>690000000</v>
      </c>
      <c r="G48" s="30">
        <v>0</v>
      </c>
      <c r="H48" s="34">
        <f>SUM(F48:G48)</f>
        <v>690000000</v>
      </c>
      <c r="I48" s="41">
        <f>E48-H48</f>
        <v>15311266771.753777</v>
      </c>
    </row>
    <row r="49" spans="1:9" ht="16.5" customHeight="1">
      <c r="A49" s="15" t="s">
        <v>54</v>
      </c>
      <c r="B49" s="18">
        <v>92</v>
      </c>
      <c r="C49" s="6">
        <v>7426370608.135135</v>
      </c>
      <c r="D49" s="6">
        <v>1714979232.7237284</v>
      </c>
      <c r="E49" s="24">
        <f t="shared" si="0"/>
        <v>9141349840.858864</v>
      </c>
      <c r="F49" s="30">
        <v>138000000</v>
      </c>
      <c r="G49" s="30">
        <v>69000000</v>
      </c>
      <c r="H49" s="34">
        <f>SUM(F49:G49)</f>
        <v>207000000</v>
      </c>
      <c r="I49" s="41">
        <f>E49-H49</f>
        <v>8934349840.858864</v>
      </c>
    </row>
    <row r="50" spans="1:9" ht="16.5" customHeight="1">
      <c r="A50" s="15" t="s">
        <v>55</v>
      </c>
      <c r="B50" s="18">
        <v>63</v>
      </c>
      <c r="C50" s="6">
        <v>7426370608.135135</v>
      </c>
      <c r="D50" s="6">
        <v>1174387952.8434227</v>
      </c>
      <c r="E50" s="24">
        <f t="shared" si="0"/>
        <v>8600758560.978558</v>
      </c>
      <c r="F50" s="30">
        <v>631500000</v>
      </c>
      <c r="G50" s="30">
        <v>315750000</v>
      </c>
      <c r="H50" s="34">
        <f>SUM(F50:G50)</f>
        <v>947250000</v>
      </c>
      <c r="I50" s="41">
        <f>E50-H50</f>
        <v>7653508560.978558</v>
      </c>
    </row>
    <row r="51" spans="1:9" ht="16.5" customHeight="1">
      <c r="A51" s="15" t="s">
        <v>56</v>
      </c>
      <c r="B51" s="18">
        <v>171</v>
      </c>
      <c r="C51" s="6">
        <v>7426370608.135135</v>
      </c>
      <c r="D51" s="6">
        <v>3187624443.4321475</v>
      </c>
      <c r="E51" s="24">
        <f t="shared" si="0"/>
        <v>10613995051.567282</v>
      </c>
      <c r="F51" s="30">
        <v>0</v>
      </c>
      <c r="G51" s="30">
        <v>0</v>
      </c>
      <c r="H51" s="34">
        <f>SUM(F51:G51)</f>
        <v>0</v>
      </c>
      <c r="I51" s="41">
        <f>E51-H51</f>
        <v>10613995051.567282</v>
      </c>
    </row>
    <row r="52" spans="1:9" ht="16.5" customHeight="1">
      <c r="A52" s="15" t="s">
        <v>57</v>
      </c>
      <c r="B52" s="18">
        <v>48</v>
      </c>
      <c r="C52" s="6">
        <v>7426370608.135135</v>
      </c>
      <c r="D52" s="6">
        <v>894771773.5949888</v>
      </c>
      <c r="E52" s="24">
        <f t="shared" si="0"/>
        <v>8321142381.7301235</v>
      </c>
      <c r="F52" s="30">
        <v>216000000</v>
      </c>
      <c r="G52" s="30">
        <v>108000000</v>
      </c>
      <c r="H52" s="34">
        <f>SUM(F52:G52)</f>
        <v>324000000</v>
      </c>
      <c r="I52" s="41">
        <f>E52-H52</f>
        <v>7997142381.7301235</v>
      </c>
    </row>
    <row r="53" spans="1:9" ht="16.5" customHeight="1">
      <c r="A53" s="15" t="s">
        <v>58</v>
      </c>
      <c r="B53" s="18">
        <v>247</v>
      </c>
      <c r="C53" s="6">
        <v>7426370608.135135</v>
      </c>
      <c r="D53" s="6">
        <v>4604346418.290879</v>
      </c>
      <c r="E53" s="24">
        <f t="shared" si="0"/>
        <v>12030717026.426014</v>
      </c>
      <c r="F53" s="30">
        <v>1111500000</v>
      </c>
      <c r="G53" s="30">
        <v>555750000</v>
      </c>
      <c r="H53" s="34">
        <f>SUM(F53:G53)</f>
        <v>1667250000</v>
      </c>
      <c r="I53" s="41">
        <f>E53-H53</f>
        <v>10363467026.426014</v>
      </c>
    </row>
    <row r="54" spans="1:9" ht="16.5" customHeight="1">
      <c r="A54" s="15" t="s">
        <v>59</v>
      </c>
      <c r="B54" s="18">
        <v>432</v>
      </c>
      <c r="C54" s="6">
        <v>7426370608.135135</v>
      </c>
      <c r="D54" s="6">
        <v>8052945962.354898</v>
      </c>
      <c r="E54" s="24">
        <f t="shared" si="0"/>
        <v>15479316570.490032</v>
      </c>
      <c r="F54" s="30">
        <v>6394319200</v>
      </c>
      <c r="G54" s="30">
        <v>3256679300</v>
      </c>
      <c r="H54" s="34">
        <f>SUM(F54:G54)</f>
        <v>9650998500</v>
      </c>
      <c r="I54" s="41">
        <f>E54-H54</f>
        <v>5828318070.490032</v>
      </c>
    </row>
    <row r="55" spans="1:9" ht="16.5" customHeight="1">
      <c r="A55" s="15" t="s">
        <v>72</v>
      </c>
      <c r="B55" s="18">
        <v>19</v>
      </c>
      <c r="C55" s="6">
        <v>7426370608.135135</v>
      </c>
      <c r="D55" s="6">
        <v>354180493.71468306</v>
      </c>
      <c r="E55" s="24">
        <f t="shared" si="0"/>
        <v>7780551101.849817</v>
      </c>
      <c r="F55" s="30">
        <v>181500000</v>
      </c>
      <c r="G55" s="30">
        <v>90750000</v>
      </c>
      <c r="H55" s="34">
        <f>SUM(F55:G55)</f>
        <v>272250000</v>
      </c>
      <c r="I55" s="41">
        <f>E55-H55</f>
        <v>7508301101.849817</v>
      </c>
    </row>
    <row r="56" spans="1:9" ht="16.5" customHeight="1">
      <c r="A56" s="15" t="s">
        <v>60</v>
      </c>
      <c r="B56" s="18">
        <v>39</v>
      </c>
      <c r="C56" s="6">
        <v>7426370608.135135</v>
      </c>
      <c r="D56" s="6">
        <v>727002066.0459284</v>
      </c>
      <c r="E56" s="24">
        <f t="shared" si="0"/>
        <v>8153372674.181063</v>
      </c>
      <c r="F56" s="30">
        <v>73500</v>
      </c>
      <c r="G56" s="30">
        <v>0</v>
      </c>
      <c r="H56" s="34">
        <f>SUM(F56:G56)</f>
        <v>73500</v>
      </c>
      <c r="I56" s="41">
        <f>E56-H56</f>
        <v>8153299174.181063</v>
      </c>
    </row>
    <row r="57" spans="1:9" ht="16.5" customHeight="1">
      <c r="A57" s="15" t="s">
        <v>61</v>
      </c>
      <c r="B57" s="18">
        <v>178</v>
      </c>
      <c r="C57" s="6">
        <v>7426370608.135135</v>
      </c>
      <c r="D57" s="6">
        <v>3318111993.748083</v>
      </c>
      <c r="E57" s="24">
        <f t="shared" si="0"/>
        <v>10744482601.883217</v>
      </c>
      <c r="F57" s="30">
        <v>2582160000</v>
      </c>
      <c r="G57" s="30">
        <v>1080900000</v>
      </c>
      <c r="H57" s="34">
        <f>SUM(F57:G57)</f>
        <v>3663060000</v>
      </c>
      <c r="I57" s="41">
        <f>E57-H57</f>
        <v>7081422601.883217</v>
      </c>
    </row>
    <row r="58" spans="1:9" ht="16.5" customHeight="1">
      <c r="A58" s="15" t="s">
        <v>63</v>
      </c>
      <c r="B58" s="18">
        <v>261</v>
      </c>
      <c r="C58" s="6">
        <v>7426370608.135135</v>
      </c>
      <c r="D58" s="6">
        <v>4865321518.922751</v>
      </c>
      <c r="E58" s="24">
        <f t="shared" si="0"/>
        <v>12291692127.057886</v>
      </c>
      <c r="F58" s="30">
        <v>391500000</v>
      </c>
      <c r="G58" s="30">
        <v>195750000</v>
      </c>
      <c r="H58" s="34">
        <f>SUM(F58:G58)</f>
        <v>587250000</v>
      </c>
      <c r="I58" s="41">
        <f>E58-H58</f>
        <v>11704442127.057886</v>
      </c>
    </row>
    <row r="59" spans="1:9" ht="16.5" customHeight="1">
      <c r="A59" s="15" t="s">
        <v>64</v>
      </c>
      <c r="B59" s="18">
        <v>157</v>
      </c>
      <c r="C59" s="6">
        <v>7426370608.135135</v>
      </c>
      <c r="D59" s="6">
        <v>2926649342.800276</v>
      </c>
      <c r="E59" s="24">
        <f t="shared" si="0"/>
        <v>10353019950.93541</v>
      </c>
      <c r="F59" s="30">
        <v>235500000</v>
      </c>
      <c r="G59" s="30">
        <v>117750000</v>
      </c>
      <c r="H59" s="34">
        <f>SUM(F59:G59)</f>
        <v>353250000</v>
      </c>
      <c r="I59" s="41">
        <f>E59-H59</f>
        <v>9999769950.93541</v>
      </c>
    </row>
    <row r="60" spans="1:9" ht="16.5" customHeight="1">
      <c r="A60" s="15" t="s">
        <v>65</v>
      </c>
      <c r="B60" s="18">
        <v>190</v>
      </c>
      <c r="C60" s="6">
        <v>7426370608.135135</v>
      </c>
      <c r="D60" s="6">
        <v>3541804937.1468306</v>
      </c>
      <c r="E60" s="24">
        <f t="shared" si="0"/>
        <v>10968175545.281965</v>
      </c>
      <c r="F60" s="30">
        <v>285000000</v>
      </c>
      <c r="G60" s="30">
        <v>142500000</v>
      </c>
      <c r="H60" s="34">
        <f>SUM(F60:G60)</f>
        <v>427500000</v>
      </c>
      <c r="I60" s="41">
        <f>E60-H60</f>
        <v>10540675545.281965</v>
      </c>
    </row>
    <row r="61" spans="1:9" ht="16.5" customHeight="1">
      <c r="A61" s="15" t="s">
        <v>73</v>
      </c>
      <c r="B61" s="18">
        <v>14</v>
      </c>
      <c r="C61" s="6">
        <v>7426370608.135135</v>
      </c>
      <c r="D61" s="6">
        <v>260975100.63187173</v>
      </c>
      <c r="E61" s="24">
        <f t="shared" si="0"/>
        <v>7687345708.767007</v>
      </c>
      <c r="F61" s="30">
        <v>42000000</v>
      </c>
      <c r="G61" s="30">
        <v>0</v>
      </c>
      <c r="H61" s="34">
        <f>SUM(F61:G61)</f>
        <v>42000000</v>
      </c>
      <c r="I61" s="41">
        <f>E61-H61</f>
        <v>7645345708.767007</v>
      </c>
    </row>
    <row r="62" spans="1:9" ht="16.5" customHeight="1">
      <c r="A62" s="15" t="s">
        <v>62</v>
      </c>
      <c r="B62" s="18">
        <v>194</v>
      </c>
      <c r="C62" s="6">
        <v>7426370608.135135</v>
      </c>
      <c r="D62" s="6">
        <v>3616369251.6130795</v>
      </c>
      <c r="E62" s="24">
        <f t="shared" si="0"/>
        <v>11042739859.748215</v>
      </c>
      <c r="F62" s="30">
        <v>0</v>
      </c>
      <c r="G62" s="30">
        <v>0</v>
      </c>
      <c r="H62" s="34">
        <f>SUM(F62:G62)</f>
        <v>0</v>
      </c>
      <c r="I62" s="41">
        <f>E62-H62</f>
        <v>11042739859.748215</v>
      </c>
    </row>
    <row r="63" spans="1:9" ht="16.5" customHeight="1">
      <c r="A63" s="15" t="s">
        <v>66</v>
      </c>
      <c r="B63" s="18">
        <v>165</v>
      </c>
      <c r="C63" s="6">
        <v>7426370608.135135</v>
      </c>
      <c r="D63" s="6">
        <v>3075777971.732774</v>
      </c>
      <c r="E63" s="24">
        <f t="shared" si="0"/>
        <v>10502148579.867908</v>
      </c>
      <c r="F63" s="30">
        <v>247500000</v>
      </c>
      <c r="G63" s="30">
        <v>123750000</v>
      </c>
      <c r="H63" s="34">
        <f>SUM(F63:G63)</f>
        <v>371250000</v>
      </c>
      <c r="I63" s="41">
        <f>E63-H63</f>
        <v>10130898579.867908</v>
      </c>
    </row>
    <row r="64" spans="1:9" ht="16.5" customHeight="1">
      <c r="A64" s="15" t="s">
        <v>67</v>
      </c>
      <c r="B64" s="18">
        <v>142</v>
      </c>
      <c r="C64" s="6">
        <v>7426370608.135135</v>
      </c>
      <c r="D64" s="6">
        <v>2647033163.5518417</v>
      </c>
      <c r="E64" s="24">
        <f t="shared" si="0"/>
        <v>10073403771.686977</v>
      </c>
      <c r="F64" s="30">
        <v>639000000</v>
      </c>
      <c r="G64" s="30">
        <v>319500000</v>
      </c>
      <c r="H64" s="34">
        <f>SUM(F64:G64)</f>
        <v>958500000</v>
      </c>
      <c r="I64" s="41">
        <f>E64-H64</f>
        <v>9114903771.686977</v>
      </c>
    </row>
    <row r="65" spans="1:9" ht="16.5" customHeight="1">
      <c r="A65" s="15" t="s">
        <v>69</v>
      </c>
      <c r="B65" s="18">
        <v>154</v>
      </c>
      <c r="C65" s="6">
        <v>7426370608.135135</v>
      </c>
      <c r="D65" s="6">
        <v>2870726106.950589</v>
      </c>
      <c r="E65" s="24">
        <f t="shared" si="0"/>
        <v>10297096715.085724</v>
      </c>
      <c r="F65" s="30">
        <v>0</v>
      </c>
      <c r="G65" s="30">
        <v>0</v>
      </c>
      <c r="H65" s="34">
        <f>SUM(F65:G65)</f>
        <v>0</v>
      </c>
      <c r="I65" s="41">
        <f>E65-H65</f>
        <v>10297096715.085724</v>
      </c>
    </row>
    <row r="66" spans="1:9" ht="16.5" customHeight="1">
      <c r="A66" s="15" t="s">
        <v>70</v>
      </c>
      <c r="B66" s="18">
        <v>282</v>
      </c>
      <c r="C66" s="6">
        <v>7426370608.135135</v>
      </c>
      <c r="D66" s="6">
        <v>5256784169.870559</v>
      </c>
      <c r="E66" s="24">
        <f t="shared" si="0"/>
        <v>12683154778.005693</v>
      </c>
      <c r="F66" s="30">
        <v>423000000</v>
      </c>
      <c r="G66" s="30">
        <v>211500000</v>
      </c>
      <c r="H66" s="34">
        <f>SUM(F66:G66)</f>
        <v>634500000</v>
      </c>
      <c r="I66" s="41">
        <f>E66-H66</f>
        <v>12048654778.005693</v>
      </c>
    </row>
    <row r="67" spans="1:9" ht="16.5" customHeight="1">
      <c r="A67" s="15" t="s">
        <v>5</v>
      </c>
      <c r="B67" s="18">
        <v>120</v>
      </c>
      <c r="C67" s="6">
        <v>7426370608.135135</v>
      </c>
      <c r="D67" s="6">
        <v>2236929433.987472</v>
      </c>
      <c r="E67" s="24">
        <f t="shared" si="0"/>
        <v>9663300042.122606</v>
      </c>
      <c r="F67" s="30">
        <v>1710360000</v>
      </c>
      <c r="G67" s="30">
        <v>718780000</v>
      </c>
      <c r="H67" s="34">
        <f>SUM(F67:G67)</f>
        <v>2429140000</v>
      </c>
      <c r="I67" s="41">
        <f>E67-H67</f>
        <v>7234160042.122606</v>
      </c>
    </row>
    <row r="68" spans="1:9" ht="16.5" customHeight="1">
      <c r="A68" s="15" t="s">
        <v>38</v>
      </c>
      <c r="B68" s="18">
        <v>70</v>
      </c>
      <c r="C68" s="6">
        <v>7426370608.135135</v>
      </c>
      <c r="D68" s="6">
        <v>1304875503.1593585</v>
      </c>
      <c r="E68" s="24">
        <f aca="true" t="shared" si="1" ref="E68:E76">SUM(C68:D68)</f>
        <v>8731246111.294493</v>
      </c>
      <c r="F68" s="30">
        <v>315000000</v>
      </c>
      <c r="G68" s="30">
        <v>157500000</v>
      </c>
      <c r="H68" s="34">
        <f>SUM(F68:G68)</f>
        <v>472500000</v>
      </c>
      <c r="I68" s="41">
        <f>E68-H68</f>
        <v>8258746111.294493</v>
      </c>
    </row>
    <row r="69" spans="1:9" ht="16.5" customHeight="1">
      <c r="A69" s="15" t="s">
        <v>43</v>
      </c>
      <c r="B69" s="18">
        <v>98</v>
      </c>
      <c r="C69" s="6">
        <v>7426370608.135135</v>
      </c>
      <c r="D69" s="6">
        <v>1826825704.4231021</v>
      </c>
      <c r="E69" s="24">
        <f t="shared" si="1"/>
        <v>9253196312.558237</v>
      </c>
      <c r="F69" s="30">
        <v>1605568000</v>
      </c>
      <c r="G69" s="30">
        <v>821044000</v>
      </c>
      <c r="H69" s="34">
        <f>SUM(F69:G69)</f>
        <v>2426612000</v>
      </c>
      <c r="I69" s="41">
        <f>E69-H69</f>
        <v>6826584312.558237</v>
      </c>
    </row>
    <row r="70" spans="1:9" ht="16.5" customHeight="1">
      <c r="A70" s="15" t="s">
        <v>13</v>
      </c>
      <c r="B70" s="18">
        <v>65</v>
      </c>
      <c r="C70" s="6">
        <v>7426370608.135135</v>
      </c>
      <c r="D70" s="6">
        <v>1211670110.0765474</v>
      </c>
      <c r="E70" s="24">
        <f t="shared" si="1"/>
        <v>8638040718.211681</v>
      </c>
      <c r="F70" s="30">
        <v>0</v>
      </c>
      <c r="G70" s="30">
        <v>0</v>
      </c>
      <c r="H70" s="34">
        <f>SUM(F70:G70)</f>
        <v>0</v>
      </c>
      <c r="I70" s="41">
        <f>E70-H70</f>
        <v>8638040718.211681</v>
      </c>
    </row>
    <row r="71" spans="1:9" ht="16.5" customHeight="1">
      <c r="A71" s="15" t="s">
        <v>12</v>
      </c>
      <c r="B71" s="18">
        <v>41</v>
      </c>
      <c r="C71" s="6">
        <v>7426370608.135135</v>
      </c>
      <c r="D71" s="6">
        <v>764284223.2790529</v>
      </c>
      <c r="E71" s="24">
        <f t="shared" si="1"/>
        <v>8190654831.414187</v>
      </c>
      <c r="F71" s="30">
        <v>0</v>
      </c>
      <c r="G71" s="30">
        <v>0</v>
      </c>
      <c r="H71" s="34">
        <f>SUM(F71:G71)</f>
        <v>0</v>
      </c>
      <c r="I71" s="41">
        <f>E71-H71</f>
        <v>8190654831.414187</v>
      </c>
    </row>
    <row r="72" spans="1:9" ht="16.5" customHeight="1">
      <c r="A72" s="15" t="s">
        <v>33</v>
      </c>
      <c r="B72" s="18">
        <v>39</v>
      </c>
      <c r="C72" s="6">
        <v>7426370608.135135</v>
      </c>
      <c r="D72" s="6">
        <v>727002066.0459284</v>
      </c>
      <c r="E72" s="24">
        <f t="shared" si="1"/>
        <v>8153372674.181063</v>
      </c>
      <c r="F72" s="30">
        <v>58500000</v>
      </c>
      <c r="G72" s="30">
        <v>29250000</v>
      </c>
      <c r="H72" s="34">
        <f>SUM(F72:G72)</f>
        <v>87750000</v>
      </c>
      <c r="I72" s="41">
        <f>E72-H72</f>
        <v>8065622674.181063</v>
      </c>
    </row>
    <row r="73" spans="1:9" ht="16.5" customHeight="1">
      <c r="A73" s="15" t="s">
        <v>68</v>
      </c>
      <c r="B73" s="18">
        <v>63</v>
      </c>
      <c r="C73" s="6">
        <v>7426370608.135135</v>
      </c>
      <c r="D73" s="6">
        <v>1174387952.8434227</v>
      </c>
      <c r="E73" s="24">
        <f t="shared" si="1"/>
        <v>8600758560.978558</v>
      </c>
      <c r="F73" s="30">
        <v>94500000</v>
      </c>
      <c r="G73" s="30">
        <v>47250000</v>
      </c>
      <c r="H73" s="34">
        <f>SUM(F73:G73)</f>
        <v>141750000</v>
      </c>
      <c r="I73" s="41">
        <f>E73-H73</f>
        <v>8459008560.978558</v>
      </c>
    </row>
    <row r="74" spans="1:9" ht="16.5" customHeight="1">
      <c r="A74" s="15" t="s">
        <v>37</v>
      </c>
      <c r="B74" s="18">
        <v>75</v>
      </c>
      <c r="C74" s="6">
        <v>7426370608.135135</v>
      </c>
      <c r="D74" s="6">
        <v>1398080896.2421699</v>
      </c>
      <c r="E74" s="24">
        <f t="shared" si="1"/>
        <v>8824451504.377304</v>
      </c>
      <c r="F74" s="30">
        <v>112500000</v>
      </c>
      <c r="G74" s="30">
        <v>0</v>
      </c>
      <c r="H74" s="34">
        <f>SUM(F74:G74)</f>
        <v>112500000</v>
      </c>
      <c r="I74" s="41">
        <f>E74-H74</f>
        <v>8711951504.377304</v>
      </c>
    </row>
    <row r="75" spans="1:9" ht="16.5" customHeight="1">
      <c r="A75" s="15" t="s">
        <v>71</v>
      </c>
      <c r="B75" s="18">
        <v>107</v>
      </c>
      <c r="C75" s="6">
        <v>7426370608.135135</v>
      </c>
      <c r="D75" s="6">
        <v>1994595411.9721625</v>
      </c>
      <c r="E75" s="24">
        <f t="shared" si="1"/>
        <v>9420966020.107298</v>
      </c>
      <c r="F75" s="30">
        <v>1078700000</v>
      </c>
      <c r="G75" s="30">
        <v>365550000</v>
      </c>
      <c r="H75" s="34">
        <f>SUM(F75:G75)</f>
        <v>1444250000</v>
      </c>
      <c r="I75" s="41">
        <f>E75-H75</f>
        <v>7976716020.107298</v>
      </c>
    </row>
    <row r="76" spans="1:9" ht="16.5" customHeight="1" thickBot="1">
      <c r="A76" s="16" t="s">
        <v>23</v>
      </c>
      <c r="B76" s="19">
        <v>83</v>
      </c>
      <c r="C76" s="7">
        <v>7426370608.135135</v>
      </c>
      <c r="D76" s="7">
        <v>1547209525.174668</v>
      </c>
      <c r="E76" s="25">
        <f t="shared" si="1"/>
        <v>8973580133.309803</v>
      </c>
      <c r="F76" s="32">
        <v>0</v>
      </c>
      <c r="G76" s="32">
        <v>0</v>
      </c>
      <c r="H76" s="35">
        <f>SUM(F76:G76)</f>
        <v>0</v>
      </c>
      <c r="I76" s="42">
        <f>E76-H76</f>
        <v>8973580133.309803</v>
      </c>
    </row>
    <row r="77" spans="1:11" ht="38.25" customHeight="1" thickBot="1">
      <c r="A77" s="8" t="s">
        <v>74</v>
      </c>
      <c r="B77" s="9">
        <f aca="true" t="shared" si="2" ref="B77:I77">SUM(B3:B76)</f>
        <v>44221</v>
      </c>
      <c r="C77" s="9">
        <f t="shared" si="2"/>
        <v>549551425001.9998</v>
      </c>
      <c r="D77" s="9">
        <f t="shared" si="2"/>
        <v>824327137502.9996</v>
      </c>
      <c r="E77" s="10">
        <f t="shared" si="2"/>
        <v>1373878562505.0002</v>
      </c>
      <c r="F77" s="28">
        <f>SUM(F3:F76)</f>
        <v>203015144750</v>
      </c>
      <c r="G77" s="28">
        <f>SUM(G3:G76)</f>
        <v>57114999754</v>
      </c>
      <c r="H77" s="28">
        <f>SUM(H3:H76)</f>
        <v>260130144504</v>
      </c>
      <c r="I77" s="29">
        <f t="shared" si="2"/>
        <v>1113748418000.9998</v>
      </c>
      <c r="K77" s="11"/>
    </row>
    <row r="78" ht="12.75">
      <c r="K78" s="11"/>
    </row>
    <row r="79" spans="5:9" ht="12.75">
      <c r="E79" s="20"/>
      <c r="I79" s="11"/>
    </row>
  </sheetData>
  <mergeCells count="1">
    <mergeCell ref="A1:I1"/>
  </mergeCells>
  <conditionalFormatting sqref="F3:H76">
    <cfRule type="cellIs" priority="1" dxfId="0" operator="lessThan" stopIfTrue="1">
      <formula>0</formula>
    </cfRule>
  </conditionalFormatting>
  <printOptions horizontalCentered="1"/>
  <pageMargins left="0" right="0" top="0" bottom="0" header="0.15748031496062992" footer="0.1968503937007874"/>
  <pageSetup fitToHeight="3" fitToWidth="1" horizontalDpi="600" verticalDpi="600" orientation="landscape" paperSize="9" r:id="rId1"/>
  <headerFooter alignWithMargins="0"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Muhasebe</dc:creator>
  <cp:keywords/>
  <dc:description/>
  <cp:lastModifiedBy>muhasebe</cp:lastModifiedBy>
  <cp:lastPrinted>2007-03-13T11:53:09Z</cp:lastPrinted>
  <dcterms:created xsi:type="dcterms:W3CDTF">2002-12-17T13:01:00Z</dcterms:created>
  <dcterms:modified xsi:type="dcterms:W3CDTF">2007-03-13T11:53:17Z</dcterms:modified>
  <cp:category/>
  <cp:version/>
  <cp:contentType/>
  <cp:contentStatus/>
</cp:coreProperties>
</file>